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3 кв" sheetId="1" r:id="rId1"/>
  </sheets>
  <definedNames>
    <definedName name="_xlnm.Print_Titles" localSheetId="0">'3 кв'!$5:$6</definedName>
  </definedNames>
  <calcPr fullCalcOnLoad="1"/>
</workbook>
</file>

<file path=xl/sharedStrings.xml><?xml version="1.0" encoding="utf-8"?>
<sst xmlns="http://schemas.openxmlformats.org/spreadsheetml/2006/main" count="42" uniqueCount="41">
  <si>
    <t>Наименование показателя</t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</si>
  <si>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</si>
  <si>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</si>
  <si>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</si>
  <si>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</si>
  <si>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</si>
  <si>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</si>
  <si>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</si>
  <si>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</si>
  <si>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</si>
  <si>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</si>
  <si>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</si>
  <si>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</si>
  <si>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</si>
  <si>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</si>
  <si>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</si>
  <si>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</si>
  <si>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</si>
  <si>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</si>
  <si>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</si>
  <si>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</si>
  <si>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</si>
  <si>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</si>
  <si>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</si>
  <si>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</si>
  <si>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</si>
  <si>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</si>
  <si>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</si>
  <si>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</si>
  <si>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</si>
  <si>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</si>
  <si>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</si>
  <si>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</si>
  <si>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</si>
  <si>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</si>
  <si>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>Утверждено решением Совета депутатов от 20.12.2022 № 113</t>
  </si>
  <si>
    <t xml:space="preserve">      Подпрограмма 7 "Управление муниципальными финансами"</t>
  </si>
  <si>
    <t xml:space="preserve">      Подпрограмма 3 "Охрана окружающей среды ЗАТО Александровск"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</si>
  <si>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2018 - 2025 годы</t>
  </si>
  <si>
    <t>Анализ исполнения местного бюджета ЗАТО Александровск за 3 квартал 2023 года</t>
  </si>
  <si>
    <t>Исполнено за                                                     3 кв                                    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</si>
</sst>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zoomScalePageLayoutView="0" workbookViewId="0" topLeftCell="A1">
      <pane ySplit="6" topLeftCell="A30" activePane="bottomLeft" state="frozen"/>
      <selection pane="topLeft" activeCell="A1" sqref="A1"/>
      <selection pane="bottomLeft" activeCell="E32" sqref="E32"/>
    </sheetView>
  </sheetViews>
  <sheetFormatPr defaultColWidth="9.140625" defaultRowHeight="15" outlineLevelRow="1"/>
  <cols>
    <col min="1" max="1" width="41.7109375" style="7" customWidth="1"/>
    <col min="2" max="2" width="19.7109375" style="8" customWidth="1"/>
    <col min="3" max="4" width="20.140625" style="8" customWidth="1"/>
    <col min="5" max="5" width="19.7109375" style="8" customWidth="1"/>
    <col min="6" max="6" width="16.140625" style="8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19"/>
      <c r="B1" s="20"/>
      <c r="C1" s="5"/>
      <c r="D1" s="6"/>
      <c r="E1" s="6"/>
      <c r="F1" s="6"/>
      <c r="G1" s="2"/>
    </row>
    <row r="2" spans="1:7" ht="15.75" customHeight="1">
      <c r="A2" s="21"/>
      <c r="B2" s="22"/>
      <c r="C2" s="22"/>
      <c r="D2" s="22"/>
      <c r="E2" s="22"/>
      <c r="F2" s="22"/>
      <c r="G2" s="2"/>
    </row>
    <row r="3" spans="1:7" ht="15.75" customHeight="1">
      <c r="A3" s="23" t="s">
        <v>39</v>
      </c>
      <c r="B3" s="24"/>
      <c r="C3" s="24"/>
      <c r="D3" s="24"/>
      <c r="E3" s="24"/>
      <c r="F3" s="24"/>
      <c r="G3" s="2"/>
    </row>
    <row r="4" spans="1:7" ht="15.75" customHeight="1">
      <c r="A4" s="15"/>
      <c r="B4" s="16"/>
      <c r="C4" s="16"/>
      <c r="D4" s="16"/>
      <c r="E4" s="16"/>
      <c r="F4" s="16"/>
      <c r="G4" s="2"/>
    </row>
    <row r="5" spans="1:7" ht="49.5" customHeight="1">
      <c r="A5" s="27" t="s">
        <v>0</v>
      </c>
      <c r="B5" s="25" t="s">
        <v>35</v>
      </c>
      <c r="C5" s="17" t="s">
        <v>4</v>
      </c>
      <c r="D5" s="17" t="s">
        <v>40</v>
      </c>
      <c r="E5" s="17" t="s">
        <v>10</v>
      </c>
      <c r="F5" s="17" t="s">
        <v>2</v>
      </c>
      <c r="G5" s="2"/>
    </row>
    <row r="6" spans="1:7" ht="56.25" customHeight="1">
      <c r="A6" s="28"/>
      <c r="B6" s="26"/>
      <c r="C6" s="18"/>
      <c r="D6" s="18"/>
      <c r="E6" s="18"/>
      <c r="F6" s="18"/>
      <c r="G6" s="2"/>
    </row>
    <row r="7" spans="1:7" ht="15">
      <c r="A7" s="4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66.75" customHeight="1">
      <c r="A8" s="12" t="s">
        <v>11</v>
      </c>
      <c r="B8" s="13">
        <v>2299645817.71</v>
      </c>
      <c r="C8" s="13">
        <v>2320854210.91</v>
      </c>
      <c r="D8" s="13">
        <v>1739643457.63</v>
      </c>
      <c r="E8" s="13">
        <f aca="true" t="shared" si="0" ref="E8:E24">C8-D8</f>
        <v>581210753.2799997</v>
      </c>
      <c r="F8" s="13">
        <f aca="true" t="shared" si="1" ref="F8:F24">D8/C8*100</f>
        <v>74.95703303775774</v>
      </c>
      <c r="G8" s="2"/>
    </row>
    <row r="9" spans="1:7" ht="41.25" customHeight="1" outlineLevel="1">
      <c r="A9" s="10" t="s">
        <v>12</v>
      </c>
      <c r="B9" s="11">
        <v>850806781.87</v>
      </c>
      <c r="C9" s="11">
        <v>861184155.73</v>
      </c>
      <c r="D9" s="11">
        <v>646336733.61</v>
      </c>
      <c r="E9" s="11">
        <f>C9-D9</f>
        <v>214847422.12</v>
      </c>
      <c r="F9" s="11">
        <f t="shared" si="1"/>
        <v>75.05209301744755</v>
      </c>
      <c r="G9" s="2"/>
    </row>
    <row r="10" spans="1:7" ht="40.5" customHeight="1" outlineLevel="1">
      <c r="A10" s="10" t="s">
        <v>13</v>
      </c>
      <c r="B10" s="11">
        <v>740507012.06</v>
      </c>
      <c r="C10" s="11">
        <v>749320558.85</v>
      </c>
      <c r="D10" s="11">
        <v>578025004.93</v>
      </c>
      <c r="E10" s="11">
        <f t="shared" si="0"/>
        <v>171295553.92000008</v>
      </c>
      <c r="F10" s="11">
        <f t="shared" si="1"/>
        <v>77.1398833387287</v>
      </c>
      <c r="G10" s="2"/>
    </row>
    <row r="11" spans="1:7" ht="40.5" customHeight="1" outlineLevel="1">
      <c r="A11" s="10" t="s">
        <v>14</v>
      </c>
      <c r="B11" s="11">
        <v>421535792.79</v>
      </c>
      <c r="C11" s="11">
        <v>423063875.34</v>
      </c>
      <c r="D11" s="11">
        <v>317892223.98</v>
      </c>
      <c r="E11" s="11">
        <f t="shared" si="0"/>
        <v>105171651.35999995</v>
      </c>
      <c r="F11" s="11">
        <f t="shared" si="1"/>
        <v>75.14047937194411</v>
      </c>
      <c r="G11" s="2"/>
    </row>
    <row r="12" spans="1:7" ht="54" customHeight="1" outlineLevel="1">
      <c r="A12" s="10" t="s">
        <v>15</v>
      </c>
      <c r="B12" s="11">
        <v>79490881.31</v>
      </c>
      <c r="C12" s="11">
        <v>83055971.31</v>
      </c>
      <c r="D12" s="11">
        <v>55676146.52</v>
      </c>
      <c r="E12" s="11">
        <f t="shared" si="0"/>
        <v>27379824.79</v>
      </c>
      <c r="F12" s="11">
        <f t="shared" si="1"/>
        <v>67.03448968430348</v>
      </c>
      <c r="G12" s="2"/>
    </row>
    <row r="13" spans="1:7" ht="39.75" customHeight="1" outlineLevel="1">
      <c r="A13" s="10" t="s">
        <v>16</v>
      </c>
      <c r="B13" s="11">
        <v>207305349.68</v>
      </c>
      <c r="C13" s="11">
        <v>204229649.68</v>
      </c>
      <c r="D13" s="11">
        <v>141713348.59</v>
      </c>
      <c r="E13" s="11">
        <f>C13-D13</f>
        <v>62516301.09</v>
      </c>
      <c r="F13" s="11">
        <f t="shared" si="1"/>
        <v>69.38921396185397</v>
      </c>
      <c r="G13" s="2"/>
    </row>
    <row r="14" spans="1:7" ht="80.25" customHeight="1" outlineLevel="1">
      <c r="A14" s="12" t="s">
        <v>38</v>
      </c>
      <c r="B14" s="13">
        <v>51467012.86</v>
      </c>
      <c r="C14" s="13">
        <v>148305864.42</v>
      </c>
      <c r="D14" s="13">
        <v>70282650.12</v>
      </c>
      <c r="E14" s="13">
        <f t="shared" si="0"/>
        <v>78023214.29999998</v>
      </c>
      <c r="F14" s="13">
        <f t="shared" si="1"/>
        <v>47.3903377960568</v>
      </c>
      <c r="G14" s="2"/>
    </row>
    <row r="15" spans="1:7" ht="54" customHeight="1" outlineLevel="1">
      <c r="A15" s="12" t="s">
        <v>17</v>
      </c>
      <c r="B15" s="13">
        <v>329575848.51</v>
      </c>
      <c r="C15" s="13">
        <v>379540083.86</v>
      </c>
      <c r="D15" s="13">
        <v>275334070.67</v>
      </c>
      <c r="E15" s="13">
        <f t="shared" si="0"/>
        <v>104206013.19</v>
      </c>
      <c r="F15" s="13">
        <f t="shared" si="1"/>
        <v>72.54413496192454</v>
      </c>
      <c r="G15" s="2"/>
    </row>
    <row r="16" spans="1:7" ht="59.25" customHeight="1" outlineLevel="1">
      <c r="A16" s="10" t="s">
        <v>18</v>
      </c>
      <c r="B16" s="11">
        <v>7986122.93</v>
      </c>
      <c r="C16" s="11">
        <v>7893363.93</v>
      </c>
      <c r="D16" s="11">
        <v>5141526.68</v>
      </c>
      <c r="E16" s="11">
        <f t="shared" si="0"/>
        <v>2751837.25</v>
      </c>
      <c r="F16" s="11">
        <f t="shared" si="1"/>
        <v>65.13733213869438</v>
      </c>
      <c r="G16" s="2"/>
    </row>
    <row r="17" spans="1:7" ht="54" customHeight="1">
      <c r="A17" s="10" t="s">
        <v>19</v>
      </c>
      <c r="B17" s="11">
        <v>58399332.14</v>
      </c>
      <c r="C17" s="11">
        <v>77793074.26</v>
      </c>
      <c r="D17" s="11">
        <v>50594457.86</v>
      </c>
      <c r="E17" s="11">
        <f t="shared" si="0"/>
        <v>27198616.400000006</v>
      </c>
      <c r="F17" s="11">
        <f t="shared" si="1"/>
        <v>65.03722643856857</v>
      </c>
      <c r="G17" s="2"/>
    </row>
    <row r="18" spans="1:7" ht="27" customHeight="1" outlineLevel="1">
      <c r="A18" s="10" t="s">
        <v>20</v>
      </c>
      <c r="B18" s="11">
        <v>263190393.44</v>
      </c>
      <c r="C18" s="11">
        <v>293853645.67</v>
      </c>
      <c r="D18" s="11">
        <v>219598086.13</v>
      </c>
      <c r="E18" s="11">
        <f t="shared" si="0"/>
        <v>74255559.54000002</v>
      </c>
      <c r="F18" s="11">
        <f t="shared" si="1"/>
        <v>74.73042766895273</v>
      </c>
      <c r="G18" s="2"/>
    </row>
    <row r="19" spans="1:7" ht="65.25" customHeight="1" outlineLevel="1">
      <c r="A19" s="12" t="s">
        <v>21</v>
      </c>
      <c r="B19" s="13">
        <v>315448934.02</v>
      </c>
      <c r="C19" s="13">
        <v>355410686.03</v>
      </c>
      <c r="D19" s="13">
        <v>199633926.32</v>
      </c>
      <c r="E19" s="13">
        <f t="shared" si="0"/>
        <v>155776759.70999998</v>
      </c>
      <c r="F19" s="13">
        <f t="shared" si="1"/>
        <v>56.169927964166234</v>
      </c>
      <c r="G19" s="2"/>
    </row>
    <row r="20" spans="1:7" ht="42" customHeight="1" outlineLevel="1">
      <c r="A20" s="10" t="s">
        <v>22</v>
      </c>
      <c r="B20" s="11">
        <v>255681464.46</v>
      </c>
      <c r="C20" s="11">
        <v>295544021.85</v>
      </c>
      <c r="D20" s="11">
        <v>158854591.88</v>
      </c>
      <c r="E20" s="11">
        <f t="shared" si="0"/>
        <v>136689429.97000003</v>
      </c>
      <c r="F20" s="11">
        <f t="shared" si="1"/>
        <v>53.74989177098796</v>
      </c>
      <c r="G20" s="2"/>
    </row>
    <row r="21" spans="1:13" ht="54" customHeight="1">
      <c r="A21" s="10" t="s">
        <v>23</v>
      </c>
      <c r="B21" s="11">
        <v>9226243.52</v>
      </c>
      <c r="C21" s="11">
        <v>9417153.77</v>
      </c>
      <c r="D21" s="11">
        <v>7170169.65</v>
      </c>
      <c r="E21" s="11">
        <f t="shared" si="0"/>
        <v>2246984.119999999</v>
      </c>
      <c r="F21" s="11">
        <f t="shared" si="1"/>
        <v>76.13945598766622</v>
      </c>
      <c r="G21" s="2"/>
      <c r="M21" s="1" t="s">
        <v>3</v>
      </c>
    </row>
    <row r="22" spans="1:7" ht="56.25" customHeight="1" outlineLevel="1">
      <c r="A22" s="10" t="s">
        <v>24</v>
      </c>
      <c r="B22" s="11">
        <v>50102790.04</v>
      </c>
      <c r="C22" s="11">
        <v>50102790.04</v>
      </c>
      <c r="D22" s="11">
        <v>33296992.29</v>
      </c>
      <c r="E22" s="11">
        <f t="shared" si="0"/>
        <v>16805797.75</v>
      </c>
      <c r="F22" s="11">
        <f t="shared" si="1"/>
        <v>66.45736148309716</v>
      </c>
      <c r="G22" s="2"/>
    </row>
    <row r="23" spans="1:7" ht="51.75" customHeight="1" outlineLevel="1">
      <c r="A23" s="10" t="s">
        <v>25</v>
      </c>
      <c r="B23" s="11">
        <v>438436</v>
      </c>
      <c r="C23" s="11">
        <v>346720.37</v>
      </c>
      <c r="D23" s="11">
        <v>312172.5</v>
      </c>
      <c r="E23" s="11">
        <f t="shared" si="0"/>
        <v>34547.869999999995</v>
      </c>
      <c r="F23" s="11">
        <f t="shared" si="1"/>
        <v>90.03581185610756</v>
      </c>
      <c r="G23" s="2"/>
    </row>
    <row r="24" spans="1:7" ht="66" customHeight="1" outlineLevel="1">
      <c r="A24" s="12" t="s">
        <v>26</v>
      </c>
      <c r="B24" s="13">
        <v>220476051.78</v>
      </c>
      <c r="C24" s="13">
        <v>218937421.14</v>
      </c>
      <c r="D24" s="13">
        <v>145000371.95</v>
      </c>
      <c r="E24" s="13">
        <f t="shared" si="0"/>
        <v>73937049.19</v>
      </c>
      <c r="F24" s="13">
        <f t="shared" si="1"/>
        <v>66.22914036119901</v>
      </c>
      <c r="G24" s="2"/>
    </row>
    <row r="25" spans="1:7" ht="67.5" customHeight="1" outlineLevel="1">
      <c r="A25" s="10" t="s">
        <v>27</v>
      </c>
      <c r="B25" s="11">
        <v>53026515.09</v>
      </c>
      <c r="C25" s="11">
        <v>51109009.46</v>
      </c>
      <c r="D25" s="11">
        <v>36704654.61</v>
      </c>
      <c r="E25" s="11">
        <f aca="true" t="shared" si="2" ref="E25:E34">C25-D25</f>
        <v>14404354.850000001</v>
      </c>
      <c r="F25" s="11">
        <f aca="true" t="shared" si="3" ref="F25:F35">D25/C25*100</f>
        <v>71.81640770934244</v>
      </c>
      <c r="G25" s="2"/>
    </row>
    <row r="26" spans="1:7" ht="60" customHeight="1" outlineLevel="1">
      <c r="A26" s="10" t="s">
        <v>28</v>
      </c>
      <c r="B26" s="11">
        <v>39894088.53</v>
      </c>
      <c r="C26" s="11">
        <v>40861079.81</v>
      </c>
      <c r="D26" s="11">
        <v>25879276.21</v>
      </c>
      <c r="E26" s="11">
        <f t="shared" si="2"/>
        <v>14981803.600000001</v>
      </c>
      <c r="F26" s="11">
        <f t="shared" si="3"/>
        <v>63.334782953206535</v>
      </c>
      <c r="G26" s="2"/>
    </row>
    <row r="27" spans="1:7" ht="54" customHeight="1">
      <c r="A27" s="10" t="s">
        <v>29</v>
      </c>
      <c r="B27" s="11">
        <v>49246672.64</v>
      </c>
      <c r="C27" s="11">
        <v>48659724.74</v>
      </c>
      <c r="D27" s="11">
        <v>32784992.69</v>
      </c>
      <c r="E27" s="11">
        <f t="shared" si="2"/>
        <v>15874732.05</v>
      </c>
      <c r="F27" s="11">
        <f t="shared" si="3"/>
        <v>67.37603401001073</v>
      </c>
      <c r="G27" s="2"/>
    </row>
    <row r="28" spans="1:7" ht="42.75" customHeight="1" outlineLevel="1">
      <c r="A28" s="10" t="s">
        <v>30</v>
      </c>
      <c r="B28" s="11">
        <v>11959775.85</v>
      </c>
      <c r="C28" s="11">
        <v>11959775.85</v>
      </c>
      <c r="D28" s="11">
        <v>7928817.1</v>
      </c>
      <c r="E28" s="11">
        <f t="shared" si="2"/>
        <v>4030958.75</v>
      </c>
      <c r="F28" s="11">
        <f t="shared" si="3"/>
        <v>66.2956998479198</v>
      </c>
      <c r="G28" s="2"/>
    </row>
    <row r="29" spans="1:12" ht="54" customHeight="1" outlineLevel="1">
      <c r="A29" s="10" t="s">
        <v>31</v>
      </c>
      <c r="B29" s="11">
        <v>20829600.13</v>
      </c>
      <c r="C29" s="11">
        <v>21395491.35</v>
      </c>
      <c r="D29" s="11">
        <v>16236877.41</v>
      </c>
      <c r="E29" s="11">
        <f t="shared" si="2"/>
        <v>5158613.940000001</v>
      </c>
      <c r="F29" s="11">
        <f t="shared" si="3"/>
        <v>75.8892476194523</v>
      </c>
      <c r="G29" s="2"/>
      <c r="L29" s="1" t="s">
        <v>3</v>
      </c>
    </row>
    <row r="30" spans="1:7" ht="52.5" customHeight="1" outlineLevel="1">
      <c r="A30" s="10" t="s">
        <v>36</v>
      </c>
      <c r="B30" s="11">
        <v>45519399.54</v>
      </c>
      <c r="C30" s="11">
        <v>44952339.93</v>
      </c>
      <c r="D30" s="11">
        <v>25465753.93</v>
      </c>
      <c r="E30" s="11">
        <f t="shared" si="2"/>
        <v>19486586</v>
      </c>
      <c r="F30" s="11">
        <f t="shared" si="3"/>
        <v>56.65056361839093</v>
      </c>
      <c r="G30" s="2"/>
    </row>
    <row r="31" spans="1:7" ht="107.25" customHeight="1" outlineLevel="1">
      <c r="A31" s="12" t="s">
        <v>32</v>
      </c>
      <c r="B31" s="13">
        <v>209246552.74</v>
      </c>
      <c r="C31" s="13">
        <v>254501659.51</v>
      </c>
      <c r="D31" s="13">
        <v>175367660.02</v>
      </c>
      <c r="E31" s="13">
        <f t="shared" si="2"/>
        <v>79133999.48999998</v>
      </c>
      <c r="F31" s="13">
        <f t="shared" si="3"/>
        <v>68.90629332541126</v>
      </c>
      <c r="G31" s="2"/>
    </row>
    <row r="32" spans="1:7" ht="63" outlineLevel="1">
      <c r="A32" s="10" t="s">
        <v>33</v>
      </c>
      <c r="B32" s="11">
        <v>142413123.35</v>
      </c>
      <c r="C32" s="11">
        <v>186767054.04</v>
      </c>
      <c r="D32" s="11">
        <v>129599558.47</v>
      </c>
      <c r="E32" s="11">
        <f t="shared" si="2"/>
        <v>57167495.56999999</v>
      </c>
      <c r="F32" s="11">
        <f t="shared" si="3"/>
        <v>69.39101713423375</v>
      </c>
      <c r="G32" s="2"/>
    </row>
    <row r="33" spans="1:7" ht="63" customHeight="1" outlineLevel="1">
      <c r="A33" s="10" t="s">
        <v>34</v>
      </c>
      <c r="B33" s="11">
        <v>65934459.29</v>
      </c>
      <c r="C33" s="11">
        <v>65715902.72</v>
      </c>
      <c r="D33" s="11">
        <v>45560601.55</v>
      </c>
      <c r="E33" s="11">
        <f t="shared" si="2"/>
        <v>20155301.17</v>
      </c>
      <c r="F33" s="11">
        <f t="shared" si="3"/>
        <v>69.32964421735635</v>
      </c>
      <c r="G33" s="2"/>
    </row>
    <row r="34" spans="1:7" ht="47.25">
      <c r="A34" s="10" t="s">
        <v>37</v>
      </c>
      <c r="B34" s="11">
        <v>898970.1</v>
      </c>
      <c r="C34" s="11">
        <v>2018702.75</v>
      </c>
      <c r="D34" s="11">
        <v>207500</v>
      </c>
      <c r="E34" s="11">
        <f t="shared" si="2"/>
        <v>1811202.75</v>
      </c>
      <c r="F34" s="11">
        <f t="shared" si="3"/>
        <v>10.27887835393299</v>
      </c>
      <c r="G34" s="2"/>
    </row>
    <row r="35" spans="1:7" ht="30.75" customHeight="1">
      <c r="A35" s="12" t="s">
        <v>1</v>
      </c>
      <c r="B35" s="13">
        <f>B8+B14+B15+B19+B24+B31</f>
        <v>3425860217.62</v>
      </c>
      <c r="C35" s="13">
        <v>3677549925.87</v>
      </c>
      <c r="D35" s="13">
        <v>2605262136.71</v>
      </c>
      <c r="E35" s="13">
        <f>E8+E14+E15+E19+E24+E31</f>
        <v>1072287789.1599998</v>
      </c>
      <c r="F35" s="13">
        <f t="shared" si="3"/>
        <v>70.84233223818632</v>
      </c>
      <c r="G35" s="2"/>
    </row>
    <row r="37" spans="2:4" ht="15">
      <c r="B37" s="9"/>
      <c r="C37" s="9"/>
      <c r="D37" s="9"/>
    </row>
    <row r="39" spans="2:4" ht="15">
      <c r="B39" s="14"/>
      <c r="D39" s="14"/>
    </row>
    <row r="40" ht="15">
      <c r="D40" s="14"/>
    </row>
    <row r="43" spans="2:4" ht="15">
      <c r="B43" s="14"/>
      <c r="C43" s="14"/>
      <c r="D43" s="14"/>
    </row>
    <row r="44" ht="15">
      <c r="E44" s="14"/>
    </row>
  </sheetData>
  <sheetProtection/>
  <mergeCells count="9">
    <mergeCell ref="C5:C6"/>
    <mergeCell ref="A1:B1"/>
    <mergeCell ref="A2:F2"/>
    <mergeCell ref="A3:F3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cp:lastPrinted>2023-04-12T12:02:14Z</cp:lastPrinted>
  <dcterms:created xsi:type="dcterms:W3CDTF">2017-10-10T07:54:11Z</dcterms:created>
  <dcterms:modified xsi:type="dcterms:W3CDTF">2023-10-16T08:25:12Z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