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 " sheetId="1" r:id="rId1"/>
  </sheets>
  <definedNames>
    <definedName name="_xlnm.Print_Titles" localSheetId="0">' '!$5:$5</definedName>
  </definedNames>
  <calcPr fullCalcOnLoad="1"/>
</workbook>
</file>

<file path=xl/sharedStrings.xml><?xml version="1.0" encoding="utf-8"?>
<sst xmlns="http://schemas.openxmlformats.org/spreadsheetml/2006/main" count="135" uniqueCount="34">
  <si>
    <t>Единица измерения: руб.</t>
  </si>
  <si>
    <t>ВСЕГО РАСХОДОВ:</t>
  </si>
  <si>
    <t>Наименование</t>
  </si>
  <si>
    <t>Темп роста 2020 к 2019</t>
  </si>
  <si>
    <t>Муниципальная программа ЗАТО Александровск "Развитие образования" на 2014 - 2020 годы</t>
  </si>
  <si>
    <t>Муниципальная программа "Повышение качества жизни отдельных категорий граждан ЗАТО Александровск" на 2014 - 2020 годы</t>
  </si>
  <si>
    <t>Муниципальная программа ЗАТО Александровск "Развитие физической культуры, спорта и молодежной политики" на 2014 - 2020 годы</t>
  </si>
  <si>
    <t>Муниципальная программа ЗАТО Александровск "Развитие культуры и сохранение культурного наследия" на 2014 - 2020 годы</t>
  </si>
  <si>
    <t>Муниципальная программа "Обеспечение комплексной безопасности населения ЗАТО Александровск" на 2014 - 2020 годы</t>
  </si>
  <si>
    <t>Муниципальная программа ЗАТО Александровск "Охрана окружающей среды" на 2014 - 2020 годы</t>
  </si>
  <si>
    <t>Муниципальная программа "Развитие транспортной системы ЗАТО Александровск" на 2014 - 2020 годы</t>
  </si>
  <si>
    <t>Муниципальная программа ЗАТО Александровск "Энергоэффективность и развитие энергетики" на 2014 - 2020 годы</t>
  </si>
  <si>
    <t>Муниципальная программа "Развитие инвестиционной деятельности муниципального образования ЗАТО Александровск" на 2014 - 2020 годы</t>
  </si>
  <si>
    <t>Муниципальная программа ЗАТО Александровск "Информационное общество" на 2014 - 2020 годы</t>
  </si>
  <si>
    <t>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</si>
  <si>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>Муниципальная программа ЗАТО Александровск "Эффективное муниципальное управление" на 2014 - 2020 годы</t>
  </si>
  <si>
    <t>Непрограммная деятельность</t>
  </si>
  <si>
    <t xml:space="preserve">  Муниципальная программа ЗАТО Александровск "Формирование современной городской среды на территории ЗАТО Александровск" на 2018 - 2022 годы</t>
  </si>
  <si>
    <t>2021
(Проект ЗМО)</t>
  </si>
  <si>
    <t>Х</t>
  </si>
  <si>
    <t>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</si>
  <si>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>2022
(Проект ЗМО)</t>
  </si>
  <si>
    <t>Сведения о расходах бюджета по государственным программам на 2021 год и плановый период 2022 и 2023 годов в сравнении с ожидаемым исполнением за 2020 год (оценка текущего финансового года) и отчетом за 2019 год (отчетный финансовый год)</t>
  </si>
  <si>
    <t>2019
(исполнение)</t>
  </si>
  <si>
    <t>2020
(ожидаемая оценка)</t>
  </si>
  <si>
    <t>2023
(Проект ЗМО)</t>
  </si>
  <si>
    <t>Темп роста 2021к 2020</t>
  </si>
  <si>
    <t>Темп роста 2022 к 2021</t>
  </si>
  <si>
    <t xml:space="preserve">  Муниципальная программа "Образование ЗАТО Александровск"</t>
  </si>
  <si>
    <t xml:space="preserve">  Муниципальная программа "Культура, спорт и молодежная политика ЗАТО Александровск"</t>
  </si>
  <si>
    <t xml:space="preserve">  Муниципальная программа  "Дорожная деятельность и комплексная безопасность ЗАТО Александровск"</t>
  </si>
  <si>
    <t xml:space="preserve">  Муниципальная программа "Муниципальное управление и гражданское общество ЗАТО Александровск"</t>
  </si>
  <si>
    <t xml:space="preserve">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</si>
  <si>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>Темп роста 2023 к 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</si>
</sst>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30" fillId="0" borderId="2">
      <alignment horizontal="center" vertical="center" wrapText="1"/>
      <protection/>
    </xf>
    <xf numFmtId="0" fontId="30" fillId="0" borderId="2">
      <alignment horizontal="center" vertical="center" wrapText="1"/>
      <protection/>
    </xf>
    <xf numFmtId="0" fontId="30" fillId="0" borderId="2">
      <alignment horizontal="center" vertical="center" wrapText="1"/>
      <protection/>
    </xf>
    <xf numFmtId="0" fontId="30" fillId="0" borderId="2">
      <alignment horizontal="center" vertical="center" wrapText="1"/>
      <protection/>
    </xf>
    <xf numFmtId="0" fontId="30" fillId="0" borderId="2">
      <alignment horizontal="center" vertical="center" wrapText="1"/>
      <protection/>
    </xf>
    <xf numFmtId="0" fontId="30" fillId="0" borderId="2">
      <alignment horizontal="center" vertical="center" wrapText="1"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top" wrapText="1"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39" applyNumberFormat="1" applyProtection="1">
      <alignment wrapText="1"/>
      <protection/>
    </xf>
    <xf numFmtId="0" fontId="30" fillId="0" borderId="0" xfId="40" applyNumberFormat="1" applyProtection="1">
      <alignment/>
      <protection/>
    </xf>
    <xf numFmtId="0" fontId="49" fillId="16" borderId="14" xfId="93" applyFont="1" applyFill="1" applyBorder="1" applyAlignment="1">
      <alignment horizontal="center" vertical="center" wrapText="1"/>
      <protection/>
    </xf>
    <xf numFmtId="0" fontId="50" fillId="16" borderId="14" xfId="93" applyFont="1" applyFill="1" applyBorder="1" applyAlignment="1">
      <alignment horizontal="center" vertical="center" wrapText="1"/>
      <protection/>
    </xf>
    <xf numFmtId="0" fontId="49" fillId="16" borderId="15" xfId="93" applyFont="1" applyFill="1" applyBorder="1" applyAlignment="1">
      <alignment horizontal="center" vertical="center" wrapText="1"/>
      <protection/>
    </xf>
    <xf numFmtId="0" fontId="43" fillId="0" borderId="16" xfId="57" applyNumberFormat="1" applyFont="1" applyBorder="1" applyAlignment="1" applyProtection="1">
      <alignment vertical="center" wrapText="1"/>
      <protection/>
    </xf>
    <xf numFmtId="10" fontId="43" fillId="0" borderId="2" xfId="59" applyFont="1" applyFill="1" applyAlignment="1" applyProtection="1">
      <alignment horizontal="right" vertical="center" shrinkToFit="1"/>
      <protection/>
    </xf>
    <xf numFmtId="0" fontId="43" fillId="0" borderId="2" xfId="50" applyNumberFormat="1" applyFont="1" applyAlignment="1" applyProtection="1">
      <alignment vertical="top" wrapText="1"/>
      <protection/>
    </xf>
    <xf numFmtId="0" fontId="49" fillId="0" borderId="16" xfId="52" applyNumberFormat="1" applyFont="1" applyBorder="1" applyAlignment="1" applyProtection="1">
      <alignment horizontal="left" vertical="center"/>
      <protection/>
    </xf>
    <xf numFmtId="4" fontId="49" fillId="0" borderId="2" xfId="53" applyFont="1" applyFill="1" applyAlignment="1" applyProtection="1">
      <alignment horizontal="right" vertical="center" shrinkToFit="1"/>
      <protection/>
    </xf>
    <xf numFmtId="10" fontId="49" fillId="0" borderId="2" xfId="59" applyFont="1" applyFill="1" applyAlignment="1" applyProtection="1">
      <alignment horizontal="right" vertical="center" shrinkToFit="1"/>
      <protection/>
    </xf>
    <xf numFmtId="4" fontId="43" fillId="0" borderId="2" xfId="52" applyNumberFormat="1" applyFont="1" applyAlignment="1" applyProtection="1">
      <alignment horizontal="center" vertical="center" shrinkToFit="1"/>
      <protection/>
    </xf>
    <xf numFmtId="4" fontId="43" fillId="0" borderId="2" xfId="52" applyNumberFormat="1" applyFont="1" applyFill="1" applyAlignment="1" applyProtection="1">
      <alignment horizontal="right" vertical="center" shrinkToFit="1"/>
      <protection/>
    </xf>
    <xf numFmtId="4" fontId="43" fillId="0" borderId="2" xfId="73" applyNumberFormat="1" applyFont="1" applyFill="1" applyProtection="1">
      <alignment horizontal="right" vertical="top" shrinkToFit="1"/>
      <protection/>
    </xf>
    <xf numFmtId="4" fontId="43" fillId="0" borderId="2" xfId="73" applyNumberFormat="1" applyFont="1" applyFill="1" applyAlignment="1" applyProtection="1">
      <alignment horizontal="right" vertical="center" shrinkToFit="1"/>
      <protection/>
    </xf>
    <xf numFmtId="0" fontId="30" fillId="0" borderId="0" xfId="4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4" fontId="43" fillId="0" borderId="2" xfId="52" applyNumberFormat="1" applyFont="1" applyFill="1" applyAlignment="1" applyProtection="1">
      <alignment horizontal="right" vertical="top" shrinkToFit="1"/>
      <protection/>
    </xf>
    <xf numFmtId="4" fontId="43" fillId="0" borderId="2" xfId="52" applyNumberFormat="1" applyFont="1" applyFill="1" applyAlignment="1" applyProtection="1">
      <alignment horizontal="center" vertical="center" shrinkToFit="1"/>
      <protection/>
    </xf>
    <xf numFmtId="0" fontId="51" fillId="0" borderId="0" xfId="39" applyNumberFormat="1" applyFont="1" applyAlignment="1" applyProtection="1">
      <alignment horizontal="center" wrapText="1"/>
      <protection/>
    </xf>
    <xf numFmtId="0" fontId="43" fillId="0" borderId="2" xfId="48" applyNumberFormat="1" applyFont="1" applyAlignment="1" applyProtection="1">
      <alignment vertical="top" wrapText="1"/>
      <protection/>
    </xf>
    <xf numFmtId="0" fontId="0" fillId="0" borderId="0" xfId="0" applyBorder="1" applyAlignment="1" applyProtection="1">
      <alignment/>
      <protection locked="0"/>
    </xf>
    <xf numFmtId="4" fontId="32" fillId="0" borderId="0" xfId="58" applyNumberFormat="1" applyFont="1" applyFill="1" applyBorder="1" applyProtection="1">
      <alignment horizontal="right" vertical="top" shrinkToFit="1"/>
      <protection/>
    </xf>
    <xf numFmtId="4" fontId="0" fillId="0" borderId="0" xfId="0" applyNumberFormat="1" applyBorder="1" applyAlignment="1" applyProtection="1">
      <alignment/>
      <protection locked="0"/>
    </xf>
    <xf numFmtId="4" fontId="43" fillId="0" borderId="0" xfId="43" applyNumberFormat="1" applyFont="1" applyFill="1" applyBorder="1" applyAlignment="1" applyProtection="1">
      <alignment horizontal="right" vertical="top" shrinkToFit="1"/>
      <protection/>
    </xf>
    <xf numFmtId="0" fontId="0" fillId="0" borderId="0" xfId="0" applyBorder="1" applyAlignment="1" applyProtection="1">
      <alignment vertical="center"/>
      <protection locked="0"/>
    </xf>
    <xf numFmtId="4" fontId="43" fillId="0" borderId="2" xfId="58" applyFont="1" applyFill="1" applyAlignment="1" applyProtection="1">
      <alignment horizontal="center" vertical="center" shrinkToFit="1"/>
      <protection/>
    </xf>
    <xf numFmtId="0" fontId="51" fillId="0" borderId="0" xfId="39" applyNumberFormat="1" applyFont="1" applyAlignment="1" applyProtection="1">
      <alignment horizontal="center" wrapText="1"/>
      <protection/>
    </xf>
    <xf numFmtId="0" fontId="30" fillId="0" borderId="17" xfId="43" applyNumberFormat="1" applyBorder="1" applyAlignment="1" applyProtection="1">
      <alignment horizontal="right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60" xfId="71"/>
    <cellStyle name="xl63" xfId="72"/>
    <cellStyle name="xl64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P10" sqref="P10"/>
    </sheetView>
  </sheetViews>
  <sheetFormatPr defaultColWidth="9.140625" defaultRowHeight="15"/>
  <cols>
    <col min="1" max="1" width="53.00390625" style="1" customWidth="1"/>
    <col min="2" max="2" width="16.7109375" style="1" customWidth="1"/>
    <col min="3" max="3" width="17.421875" style="1" customWidth="1"/>
    <col min="4" max="4" width="15.57421875" style="18" customWidth="1"/>
    <col min="5" max="5" width="15.8515625" style="1" customWidth="1"/>
    <col min="6" max="6" width="16.421875" style="1" customWidth="1"/>
    <col min="7" max="7" width="12.421875" style="1" customWidth="1"/>
    <col min="8" max="8" width="11.421875" style="1" customWidth="1"/>
    <col min="9" max="10" width="12.00390625" style="1" customWidth="1"/>
    <col min="11" max="16384" width="9.140625" style="1" customWidth="1"/>
  </cols>
  <sheetData>
    <row r="1" spans="1:8" ht="15" customHeight="1">
      <c r="A1" s="2"/>
      <c r="B1" s="3"/>
      <c r="C1" s="3"/>
      <c r="D1" s="17"/>
      <c r="E1" s="3"/>
      <c r="F1" s="3"/>
      <c r="G1" s="3"/>
      <c r="H1" s="3"/>
    </row>
    <row r="2" spans="1:10" ht="15" customHeight="1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1"/>
    </row>
    <row r="3" spans="1:10" ht="15.75" customHeight="1">
      <c r="A3" s="29"/>
      <c r="B3" s="29"/>
      <c r="C3" s="29"/>
      <c r="D3" s="29"/>
      <c r="E3" s="29"/>
      <c r="F3" s="29"/>
      <c r="G3" s="29"/>
      <c r="H3" s="29"/>
      <c r="I3" s="29"/>
      <c r="J3" s="21"/>
    </row>
    <row r="4" spans="1:10" ht="12.75" customHeight="1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38.25">
      <c r="A5" s="6" t="s">
        <v>2</v>
      </c>
      <c r="B5" s="4" t="s">
        <v>23</v>
      </c>
      <c r="C5" s="4" t="s">
        <v>24</v>
      </c>
      <c r="D5" s="4" t="s">
        <v>18</v>
      </c>
      <c r="E5" s="4" t="s">
        <v>21</v>
      </c>
      <c r="F5" s="4" t="s">
        <v>25</v>
      </c>
      <c r="G5" s="5" t="s">
        <v>3</v>
      </c>
      <c r="H5" s="5" t="s">
        <v>26</v>
      </c>
      <c r="I5" s="5" t="s">
        <v>27</v>
      </c>
      <c r="J5" s="5" t="s">
        <v>33</v>
      </c>
    </row>
    <row r="6" spans="1:10" ht="25.5">
      <c r="A6" s="7" t="s">
        <v>4</v>
      </c>
      <c r="B6" s="16">
        <v>1775150467.11</v>
      </c>
      <c r="C6" s="16">
        <v>1744631083.75</v>
      </c>
      <c r="D6" s="13" t="s">
        <v>19</v>
      </c>
      <c r="E6" s="13" t="s">
        <v>19</v>
      </c>
      <c r="F6" s="13" t="s">
        <v>19</v>
      </c>
      <c r="G6" s="8">
        <f>C6/B6-1</f>
        <v>-0.017192561377451177</v>
      </c>
      <c r="H6" s="13" t="s">
        <v>19</v>
      </c>
      <c r="I6" s="13" t="s">
        <v>19</v>
      </c>
      <c r="J6" s="13" t="s">
        <v>19</v>
      </c>
    </row>
    <row r="7" spans="1:10" ht="38.25">
      <c r="A7" s="7" t="s">
        <v>5</v>
      </c>
      <c r="B7" s="16">
        <v>865877.88</v>
      </c>
      <c r="C7" s="13" t="s">
        <v>19</v>
      </c>
      <c r="D7" s="13" t="s">
        <v>19</v>
      </c>
      <c r="E7" s="13" t="s">
        <v>19</v>
      </c>
      <c r="F7" s="13" t="s">
        <v>19</v>
      </c>
      <c r="G7" s="13" t="s">
        <v>19</v>
      </c>
      <c r="H7" s="13" t="s">
        <v>19</v>
      </c>
      <c r="I7" s="13" t="s">
        <v>19</v>
      </c>
      <c r="J7" s="13" t="s">
        <v>19</v>
      </c>
    </row>
    <row r="8" spans="1:10" ht="38.25">
      <c r="A8" s="7" t="s">
        <v>6</v>
      </c>
      <c r="B8" s="16">
        <v>21904250.55</v>
      </c>
      <c r="C8" s="16">
        <v>74375747.83</v>
      </c>
      <c r="D8" s="13" t="s">
        <v>19</v>
      </c>
      <c r="E8" s="13" t="s">
        <v>19</v>
      </c>
      <c r="F8" s="13" t="s">
        <v>19</v>
      </c>
      <c r="G8" s="8">
        <f>C8/B8-1</f>
        <v>2.3954938408061626</v>
      </c>
      <c r="H8" s="13" t="s">
        <v>19</v>
      </c>
      <c r="I8" s="13" t="s">
        <v>19</v>
      </c>
      <c r="J8" s="13" t="s">
        <v>19</v>
      </c>
    </row>
    <row r="9" spans="1:10" ht="38.25">
      <c r="A9" s="7" t="s">
        <v>7</v>
      </c>
      <c r="B9" s="16">
        <v>318144871.73</v>
      </c>
      <c r="C9" s="16">
        <v>295253419.51</v>
      </c>
      <c r="D9" s="13" t="s">
        <v>19</v>
      </c>
      <c r="E9" s="13" t="s">
        <v>19</v>
      </c>
      <c r="F9" s="13" t="s">
        <v>19</v>
      </c>
      <c r="G9" s="8">
        <f>C9/B9-1</f>
        <v>-0.07195291910732826</v>
      </c>
      <c r="H9" s="13" t="s">
        <v>19</v>
      </c>
      <c r="I9" s="13" t="s">
        <v>19</v>
      </c>
      <c r="J9" s="13" t="s">
        <v>19</v>
      </c>
    </row>
    <row r="10" spans="1:10" ht="38.25">
      <c r="A10" s="7" t="s">
        <v>8</v>
      </c>
      <c r="B10" s="16">
        <v>41631388.3</v>
      </c>
      <c r="C10" s="16">
        <v>42234949.01</v>
      </c>
      <c r="D10" s="13" t="s">
        <v>19</v>
      </c>
      <c r="E10" s="13" t="s">
        <v>19</v>
      </c>
      <c r="F10" s="13" t="s">
        <v>19</v>
      </c>
      <c r="G10" s="8">
        <f>C10/B10-1</f>
        <v>0.01449773199132065</v>
      </c>
      <c r="H10" s="13" t="s">
        <v>19</v>
      </c>
      <c r="I10" s="13" t="s">
        <v>19</v>
      </c>
      <c r="J10" s="13" t="s">
        <v>19</v>
      </c>
    </row>
    <row r="11" spans="1:10" ht="25.5">
      <c r="A11" s="7" t="s">
        <v>9</v>
      </c>
      <c r="B11" s="16">
        <v>3678645</v>
      </c>
      <c r="C11" s="16">
        <v>14195879.82</v>
      </c>
      <c r="D11" s="13" t="s">
        <v>19</v>
      </c>
      <c r="E11" s="13" t="s">
        <v>19</v>
      </c>
      <c r="F11" s="13" t="s">
        <v>19</v>
      </c>
      <c r="G11" s="8">
        <f>C11/B11-1</f>
        <v>2.858996945886325</v>
      </c>
      <c r="H11" s="13" t="s">
        <v>19</v>
      </c>
      <c r="I11" s="13" t="s">
        <v>19</v>
      </c>
      <c r="J11" s="13" t="s">
        <v>19</v>
      </c>
    </row>
    <row r="12" spans="1:10" ht="25.5">
      <c r="A12" s="7" t="s">
        <v>10</v>
      </c>
      <c r="B12" s="16">
        <v>151329536.38</v>
      </c>
      <c r="C12" s="16">
        <v>196921625.1</v>
      </c>
      <c r="D12" s="13" t="s">
        <v>19</v>
      </c>
      <c r="E12" s="13" t="s">
        <v>19</v>
      </c>
      <c r="F12" s="13" t="s">
        <v>19</v>
      </c>
      <c r="G12" s="8">
        <f>C12/B12-1</f>
        <v>0.30127686775907914</v>
      </c>
      <c r="H12" s="13" t="s">
        <v>19</v>
      </c>
      <c r="I12" s="13" t="s">
        <v>19</v>
      </c>
      <c r="J12" s="13" t="s">
        <v>19</v>
      </c>
    </row>
    <row r="13" spans="1:10" ht="38.25">
      <c r="A13" s="7" t="s">
        <v>11</v>
      </c>
      <c r="B13" s="16">
        <v>421731.69</v>
      </c>
      <c r="C13" s="13" t="s">
        <v>19</v>
      </c>
      <c r="D13" s="13" t="s">
        <v>19</v>
      </c>
      <c r="E13" s="13" t="s">
        <v>19</v>
      </c>
      <c r="F13" s="13" t="s">
        <v>19</v>
      </c>
      <c r="G13" s="13" t="s">
        <v>19</v>
      </c>
      <c r="H13" s="13" t="s">
        <v>19</v>
      </c>
      <c r="I13" s="13" t="s">
        <v>19</v>
      </c>
      <c r="J13" s="13" t="s">
        <v>19</v>
      </c>
    </row>
    <row r="14" spans="1:10" ht="38.25">
      <c r="A14" s="7" t="s">
        <v>12</v>
      </c>
      <c r="B14" s="16">
        <v>643846.33</v>
      </c>
      <c r="C14" s="16">
        <v>750837.98</v>
      </c>
      <c r="D14" s="13" t="s">
        <v>19</v>
      </c>
      <c r="E14" s="13" t="s">
        <v>19</v>
      </c>
      <c r="F14" s="13" t="s">
        <v>19</v>
      </c>
      <c r="G14" s="8">
        <f>C14/B14-1</f>
        <v>0.16617575501284598</v>
      </c>
      <c r="H14" s="13" t="s">
        <v>19</v>
      </c>
      <c r="I14" s="13" t="s">
        <v>19</v>
      </c>
      <c r="J14" s="13" t="s">
        <v>19</v>
      </c>
    </row>
    <row r="15" spans="1:10" ht="25.5">
      <c r="A15" s="7" t="s">
        <v>13</v>
      </c>
      <c r="B15" s="16">
        <v>50107729.62</v>
      </c>
      <c r="C15" s="16">
        <v>52555613.19</v>
      </c>
      <c r="D15" s="13" t="s">
        <v>19</v>
      </c>
      <c r="E15" s="13" t="s">
        <v>19</v>
      </c>
      <c r="F15" s="13" t="s">
        <v>19</v>
      </c>
      <c r="G15" s="8">
        <f>C15/B15-1</f>
        <v>0.04885241435929988</v>
      </c>
      <c r="H15" s="13" t="s">
        <v>19</v>
      </c>
      <c r="I15" s="13" t="s">
        <v>19</v>
      </c>
      <c r="J15" s="13" t="s">
        <v>19</v>
      </c>
    </row>
    <row r="16" spans="1:10" ht="51">
      <c r="A16" s="7" t="s">
        <v>14</v>
      </c>
      <c r="B16" s="16">
        <v>57446873.22</v>
      </c>
      <c r="C16" s="16">
        <v>68466619.45</v>
      </c>
      <c r="D16" s="13" t="s">
        <v>19</v>
      </c>
      <c r="E16" s="13" t="s">
        <v>19</v>
      </c>
      <c r="F16" s="13" t="s">
        <v>19</v>
      </c>
      <c r="G16" s="8">
        <f>C16/B16-1</f>
        <v>0.19182499607591352</v>
      </c>
      <c r="H16" s="13" t="s">
        <v>19</v>
      </c>
      <c r="I16" s="13" t="s">
        <v>19</v>
      </c>
      <c r="J16" s="13" t="s">
        <v>19</v>
      </c>
    </row>
    <row r="17" spans="1:10" ht="38.25">
      <c r="A17" s="7" t="s">
        <v>15</v>
      </c>
      <c r="B17" s="16">
        <v>158141864.54</v>
      </c>
      <c r="C17" s="16">
        <v>164817178.44</v>
      </c>
      <c r="D17" s="13" t="s">
        <v>19</v>
      </c>
      <c r="E17" s="13" t="s">
        <v>19</v>
      </c>
      <c r="F17" s="13" t="s">
        <v>19</v>
      </c>
      <c r="G17" s="8">
        <f>C17/B17-1</f>
        <v>0.04221092194288367</v>
      </c>
      <c r="H17" s="13" t="s">
        <v>19</v>
      </c>
      <c r="I17" s="13" t="s">
        <v>19</v>
      </c>
      <c r="J17" s="13" t="s">
        <v>19</v>
      </c>
    </row>
    <row r="18" spans="1:10" ht="38.25">
      <c r="A18" s="9" t="s">
        <v>17</v>
      </c>
      <c r="B18" s="16">
        <v>66819921.48</v>
      </c>
      <c r="C18" s="16">
        <v>109093542.56</v>
      </c>
      <c r="D18" s="14">
        <v>277203845.3</v>
      </c>
      <c r="E18" s="14">
        <v>28601404.35</v>
      </c>
      <c r="F18" s="14">
        <v>28601404.35</v>
      </c>
      <c r="G18" s="8">
        <f>C18/B18-1</f>
        <v>0.6326499664123821</v>
      </c>
      <c r="H18" s="8">
        <f>D18/C18-1</f>
        <v>1.5409739091343702</v>
      </c>
      <c r="I18" s="8">
        <f>E18/D18-1</f>
        <v>-0.8968217619093757</v>
      </c>
      <c r="J18" s="8">
        <f>F18/E18-1</f>
        <v>0</v>
      </c>
    </row>
    <row r="19" spans="1:10" ht="38.25">
      <c r="A19" s="9" t="s">
        <v>20</v>
      </c>
      <c r="B19" s="16">
        <v>106670012.11</v>
      </c>
      <c r="C19" s="16">
        <v>124650170.01</v>
      </c>
      <c r="D19" s="13" t="s">
        <v>19</v>
      </c>
      <c r="E19" s="20" t="s">
        <v>19</v>
      </c>
      <c r="F19" s="13" t="s">
        <v>19</v>
      </c>
      <c r="G19" s="8">
        <f>C19/B19-1</f>
        <v>0.16855869371664212</v>
      </c>
      <c r="H19" s="13" t="s">
        <v>19</v>
      </c>
      <c r="I19" s="13" t="s">
        <v>19</v>
      </c>
      <c r="J19" s="13" t="s">
        <v>19</v>
      </c>
    </row>
    <row r="20" spans="1:10" ht="25.5">
      <c r="A20" s="22" t="s">
        <v>28</v>
      </c>
      <c r="B20" s="28" t="s">
        <v>19</v>
      </c>
      <c r="C20" s="28" t="s">
        <v>19</v>
      </c>
      <c r="D20" s="14">
        <v>1908381317.36</v>
      </c>
      <c r="E20" s="14">
        <v>1951692251.77</v>
      </c>
      <c r="F20" s="14">
        <v>1907951774.06</v>
      </c>
      <c r="G20" s="13" t="s">
        <v>19</v>
      </c>
      <c r="H20" s="13" t="s">
        <v>19</v>
      </c>
      <c r="I20" s="8">
        <f>E20/D20-1</f>
        <v>0.02269511549710379</v>
      </c>
      <c r="J20" s="8">
        <f aca="true" t="shared" si="0" ref="J20:J26">F20/E20-1</f>
        <v>-0.02241156497410468</v>
      </c>
    </row>
    <row r="21" spans="1:10" ht="14.25" customHeight="1">
      <c r="A21" s="22" t="s">
        <v>29</v>
      </c>
      <c r="B21" s="28" t="s">
        <v>19</v>
      </c>
      <c r="C21" s="28" t="s">
        <v>19</v>
      </c>
      <c r="D21" s="14">
        <v>268874679.59</v>
      </c>
      <c r="E21" s="14">
        <v>240515927.93</v>
      </c>
      <c r="F21" s="14">
        <v>236712925.35</v>
      </c>
      <c r="G21" s="13" t="s">
        <v>19</v>
      </c>
      <c r="H21" s="13" t="s">
        <v>19</v>
      </c>
      <c r="I21" s="8">
        <f>E21/D21-1</f>
        <v>-0.1054720054087781</v>
      </c>
      <c r="J21" s="8">
        <f t="shared" si="0"/>
        <v>-0.01581185334680557</v>
      </c>
    </row>
    <row r="22" spans="1:10" ht="25.5">
      <c r="A22" s="22" t="s">
        <v>30</v>
      </c>
      <c r="B22" s="28" t="s">
        <v>19</v>
      </c>
      <c r="C22" s="28" t="s">
        <v>19</v>
      </c>
      <c r="D22" s="14">
        <v>213014844.04</v>
      </c>
      <c r="E22" s="14">
        <v>190369832.1</v>
      </c>
      <c r="F22" s="14">
        <v>196006825.33</v>
      </c>
      <c r="G22" s="13" t="s">
        <v>19</v>
      </c>
      <c r="H22" s="13" t="s">
        <v>19</v>
      </c>
      <c r="I22" s="8">
        <f>E22/D22-1</f>
        <v>-0.10630720146314176</v>
      </c>
      <c r="J22" s="8">
        <f t="shared" si="0"/>
        <v>0.029610748550951804</v>
      </c>
    </row>
    <row r="23" spans="1:10" ht="25.5">
      <c r="A23" s="22" t="s">
        <v>31</v>
      </c>
      <c r="B23" s="28" t="s">
        <v>19</v>
      </c>
      <c r="C23" s="28" t="s">
        <v>19</v>
      </c>
      <c r="D23" s="14">
        <v>228865458.48</v>
      </c>
      <c r="E23" s="14">
        <v>231440026.2</v>
      </c>
      <c r="F23" s="14">
        <v>236277692.28</v>
      </c>
      <c r="G23" s="13" t="s">
        <v>19</v>
      </c>
      <c r="H23" s="13" t="s">
        <v>19</v>
      </c>
      <c r="I23" s="8">
        <f>E23/D23-1</f>
        <v>0.011249262938579196</v>
      </c>
      <c r="J23" s="8">
        <f t="shared" si="0"/>
        <v>0.020902460820755087</v>
      </c>
    </row>
    <row r="24" spans="1:10" ht="51">
      <c r="A24" s="22" t="s">
        <v>32</v>
      </c>
      <c r="B24" s="28" t="s">
        <v>19</v>
      </c>
      <c r="C24" s="28" t="s">
        <v>19</v>
      </c>
      <c r="D24" s="14">
        <v>173832575.92</v>
      </c>
      <c r="E24" s="14">
        <v>78380270.25</v>
      </c>
      <c r="F24" s="14">
        <v>75050269.24</v>
      </c>
      <c r="G24" s="13" t="s">
        <v>19</v>
      </c>
      <c r="H24" s="13" t="s">
        <v>19</v>
      </c>
      <c r="I24" s="8">
        <f>E24/D24-1</f>
        <v>-0.5491048220670007</v>
      </c>
      <c r="J24" s="8">
        <f t="shared" si="0"/>
        <v>-0.042485194289056505</v>
      </c>
    </row>
    <row r="25" spans="1:10" ht="15" customHeight="1">
      <c r="A25" s="7" t="s">
        <v>16</v>
      </c>
      <c r="B25" s="15">
        <v>36395312.03</v>
      </c>
      <c r="C25" s="15">
        <v>65463947.44</v>
      </c>
      <c r="D25" s="19">
        <v>35123702.59</v>
      </c>
      <c r="E25" s="19">
        <v>22545686.14</v>
      </c>
      <c r="F25" s="19">
        <v>22509676.02</v>
      </c>
      <c r="G25" s="8">
        <f>C25/B25-1</f>
        <v>0.7986917487076151</v>
      </c>
      <c r="H25" s="8">
        <f>D25/C25-1</f>
        <v>-0.46346494576740715</v>
      </c>
      <c r="I25" s="8">
        <f>E25/D25-1</f>
        <v>-0.35810622236566436</v>
      </c>
      <c r="J25" s="8">
        <f t="shared" si="0"/>
        <v>-0.0015972066574684307</v>
      </c>
    </row>
    <row r="26" spans="1:10" ht="15.75" customHeight="1">
      <c r="A26" s="10" t="s">
        <v>1</v>
      </c>
      <c r="B26" s="11">
        <f>SUM(B6:B25)</f>
        <v>2789352327.9700003</v>
      </c>
      <c r="C26" s="11">
        <f>SUM(C6:C25)</f>
        <v>2953410614.09</v>
      </c>
      <c r="D26" s="11">
        <f>SUM(D6:D25)</f>
        <v>3105296423.28</v>
      </c>
      <c r="E26" s="11">
        <f>SUM(E6:E25)</f>
        <v>2743545398.7399993</v>
      </c>
      <c r="F26" s="11">
        <f>F25+F24+F23+F22+F21+F20+F18</f>
        <v>2703110566.6299996</v>
      </c>
      <c r="G26" s="12">
        <f>C26/B26-1</f>
        <v>0.058815906644319904</v>
      </c>
      <c r="H26" s="12">
        <f>D26/C26-1</f>
        <v>0.051427257850767516</v>
      </c>
      <c r="I26" s="12">
        <f>E26/D26-1</f>
        <v>-0.11649484468793414</v>
      </c>
      <c r="J26" s="8">
        <f t="shared" si="0"/>
        <v>-0.014738167674779423</v>
      </c>
    </row>
    <row r="27" spans="1:8" ht="12.75" customHeight="1">
      <c r="A27" s="3"/>
      <c r="B27" s="3"/>
      <c r="C27" s="3"/>
      <c r="D27" s="17"/>
      <c r="E27" s="3"/>
      <c r="F27" s="3"/>
      <c r="G27" s="3"/>
      <c r="H27" s="3"/>
    </row>
    <row r="28" spans="2:6" s="23" customFormat="1" ht="15">
      <c r="B28" s="24"/>
      <c r="C28" s="25"/>
      <c r="D28" s="26"/>
      <c r="E28" s="26"/>
      <c r="F28" s="26"/>
    </row>
    <row r="29" s="23" customFormat="1" ht="15">
      <c r="D29" s="27"/>
    </row>
    <row r="30" spans="2:6" s="23" customFormat="1" ht="15">
      <c r="B30" s="25"/>
      <c r="C30" s="25"/>
      <c r="D30" s="25"/>
      <c r="E30" s="25"/>
      <c r="F30" s="25"/>
    </row>
    <row r="31" s="23" customFormat="1" ht="15">
      <c r="D31" s="27"/>
    </row>
  </sheetData>
  <sheetProtection/>
  <mergeCells count="2">
    <mergeCell ref="A2:I3"/>
    <mergeCell ref="A4:J4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Полянина Александра Александровна</cp:lastModifiedBy>
  <dcterms:created xsi:type="dcterms:W3CDTF">2017-11-15T14:21:01Z</dcterms:created>
  <dcterms:modified xsi:type="dcterms:W3CDTF">2020-12-09T07:30:16Z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 Общий.xls</vt:lpwstr>
  </property>
  <property fmtid="{D5CDD505-2E9C-101B-9397-08002B2CF9AE}" pid="3" name="Название отчета">
    <vt:lpwstr>Бюджет Общий.xls</vt:lpwstr>
  </property>
  <property fmtid="{D5CDD505-2E9C-101B-9397-08002B2CF9AE}" pid="4" name="Версия клиента">
    <vt:lpwstr>17.3.11.11031</vt:lpwstr>
  </property>
  <property fmtid="{D5CDD505-2E9C-101B-9397-08002B2CF9AE}" pid="5" name="Версия базы">
    <vt:lpwstr>16.4.0.2262</vt:lpwstr>
  </property>
  <property fmtid="{D5CDD505-2E9C-101B-9397-08002B2CF9AE}" pid="6" name="Тип сервера">
    <vt:lpwstr>MSSQL</vt:lpwstr>
  </property>
  <property fmtid="{D5CDD505-2E9C-101B-9397-08002B2CF9AE}" pid="7" name="Сервер">
    <vt:lpwstr>ACDC</vt:lpwstr>
  </property>
  <property fmtid="{D5CDD505-2E9C-101B-9397-08002B2CF9AE}" pid="8" name="База">
    <vt:lpwstr>uf_budget_smart_2016</vt:lpwstr>
  </property>
  <property fmtid="{D5CDD505-2E9C-101B-9397-08002B2CF9AE}" pid="9" name="Пользователь">
    <vt:lpwstr>zato-a\vereskunovanv</vt:lpwstr>
  </property>
  <property fmtid="{D5CDD505-2E9C-101B-9397-08002B2CF9AE}" pid="10" name="Шаблон">
    <vt:lpwstr>sqr_info_isp_budg_2016</vt:lpwstr>
  </property>
</Properties>
</file>