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firstSheet="2" activeTab="6"/>
  </bookViews>
  <sheets>
    <sheet name="прогноз 2017-2019" sheetId="4" r:id="rId1"/>
    <sheet name="прогноз 2018-2020" sheetId="6" r:id="rId2"/>
    <sheet name="прогноз 2020-2022" sheetId="2" r:id="rId3"/>
    <sheet name="прогноз 2021-2023" sheetId="7" r:id="rId4"/>
    <sheet name="прогноз 2022-2024" sheetId="8" r:id="rId5"/>
    <sheet name="прогноз 2023-2025" sheetId="9" r:id="rId6"/>
    <sheet name="прогноз 2024-2026" sheetId="10" r:id="rId7"/>
  </sheets>
  <calcPr calcId="125725"/>
</workbook>
</file>

<file path=xl/calcChain.xml><?xml version="1.0" encoding="utf-8"?>
<calcChain xmlns="http://schemas.openxmlformats.org/spreadsheetml/2006/main">
  <c r="E10" i="8"/>
  <c r="D10"/>
  <c r="C10"/>
  <c r="E10" i="7"/>
  <c r="D10"/>
  <c r="C10"/>
  <c r="E10" i="6"/>
  <c r="D10"/>
  <c r="C10"/>
  <c r="E10" i="4"/>
  <c r="D10"/>
  <c r="C10" i="2"/>
  <c r="D10"/>
  <c r="E10"/>
</calcChain>
</file>

<file path=xl/sharedStrings.xml><?xml version="1.0" encoding="utf-8"?>
<sst xmlns="http://schemas.openxmlformats.org/spreadsheetml/2006/main" count="259" uniqueCount="37">
  <si>
    <t>Единица измерения</t>
  </si>
  <si>
    <t xml:space="preserve">Численность населения (среднегодовая) </t>
  </si>
  <si>
    <t>Коэффициент естественного прироста (убыли)</t>
  </si>
  <si>
    <t>человек на 1000 населения</t>
  </si>
  <si>
    <t>в % к предыдущему году</t>
  </si>
  <si>
    <t>Уровень безработицы (к трудоспособному населению)</t>
  </si>
  <si>
    <t>%</t>
  </si>
  <si>
    <t>Оборот розничной торговли в расчете на 1 жителя</t>
  </si>
  <si>
    <t>тыс.рублей в ценах соответствующих лет</t>
  </si>
  <si>
    <t xml:space="preserve">Объём платных услуг населению  в расчете на 1 жителя </t>
  </si>
  <si>
    <t>Объём собственных доходов бюджета муниципального образования от налоговых и неналоговых поступлений на 1 жителя</t>
  </si>
  <si>
    <t>тыс. рублей</t>
  </si>
  <si>
    <t xml:space="preserve">Количество малых предприятий, в т.ч. микропредприятий на 100 человек населения </t>
  </si>
  <si>
    <t>ед.</t>
  </si>
  <si>
    <t xml:space="preserve">Доля среднесписочной численности работников малых предприятий в среднегодовой численности населения </t>
  </si>
  <si>
    <t xml:space="preserve">Доля  индивидуальных предпринимателей в среднегодовой численности населения </t>
  </si>
  <si>
    <t xml:space="preserve">Количество средних предприятий на 100 человек населения </t>
  </si>
  <si>
    <t xml:space="preserve">Доля среднесписочной численности работников (без внешних совместителей) средних предприятий в среднегодовой численности населения </t>
  </si>
  <si>
    <t xml:space="preserve">Обеспеченность дошкольными образовательными учреждениями </t>
  </si>
  <si>
    <t>мест на 100 детей в возрасте 1-6 лет</t>
  </si>
  <si>
    <t xml:space="preserve">Обеспеченность населения площадью жилых квартир  </t>
  </si>
  <si>
    <t>кв.м. общей площади на человека</t>
  </si>
  <si>
    <t>Показатель</t>
  </si>
  <si>
    <t>Коэффициент миграционного прироста (убыли)</t>
  </si>
  <si>
    <t>Численность безработных, зарегистрированных в службах занятости, в среднем за год</t>
  </si>
  <si>
    <t>тыс.человек</t>
  </si>
  <si>
    <t>тыс.рублей</t>
  </si>
  <si>
    <t xml:space="preserve">Среднемесячная  заработная плата на 1 работника </t>
  </si>
  <si>
    <t>Отдельные показатели прогноза социально-экономического развития                                  ЗАТО Александровск на 2020 год и на плановый период 2021 и 2022 годов</t>
  </si>
  <si>
    <t>Прогноз (2 вариант)</t>
  </si>
  <si>
    <t>Отдельные показатели прогноза социально-экономического развития                                  ЗАТО Александровск на 2017 год и плановый период 2018 и 2019 годов</t>
  </si>
  <si>
    <t>Прогноз</t>
  </si>
  <si>
    <t>Отдельные показатели прогноза социально-экономического развития                                  ЗАТО Александровск на 2018 год и плановый период 2019 и 2020 годов</t>
  </si>
  <si>
    <t>Отдельные показатели прогноза социально-экономического развития                                  ЗАТО Александровск на 2021 год и плановый период 2022 и 2023 годов</t>
  </si>
  <si>
    <t>Отдельные показатели прогноза социально-экономического развития                                  ЗАТО Александровск на 2022 год и плановый период 2023 и 2024 годов</t>
  </si>
  <si>
    <t>Отдельные показатели прогноза социально-экономического развития                                  ЗАТО Александровск на 2023 год и плановый период 2024 и 2025 годов</t>
  </si>
  <si>
    <t>Отдельные показатели прогноза социально-экономического развития                                  ЗАТО Александровск на 2024 год и на плановый период 2025 и 2026 годов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</si>
</sst>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0"/>
    <numFmt numFmtId="166" formatCode="#,##0.00_р_."/>
  </numFmts>
  <fonts count="8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</font>
    <font>
      <b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5" fontId="2" fillId="0" borderId="0" xfId="0" applyNumberFormat="1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166" fontId="7" fillId="0" borderId="1" xfId="0" applyNumberFormat="1" applyFont="1" applyFill="1" applyBorder="1" applyAlignment="1" applyProtection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4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0" fillId="0" borderId="6" xfId="0" applyBorder="1"/>
    <xf numFmtId="0" fontId="0" fillId="0" borderId="3" xfId="0" applyBorder="1"/>
    <xf numFmtId="0" fontId="0" fillId="0" borderId="6" xfId="0" applyFill="1" applyBorder="1"/>
    <xf numFmtId="0" fontId="0" fillId="0" borderId="3" xfId="0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opLeftCell="A13" workbookViewId="0">
      <selection activeCell="J7" sqref="J7"/>
    </sheetView>
  </sheetViews>
  <sheetFormatPr defaultRowHeight="15.75"/>
  <cols>
    <col min="1" max="1" width="38.140625" style="1" customWidth="1"/>
    <col min="2" max="2" width="21" style="1" customWidth="1"/>
    <col min="3" max="3" width="8.7109375" style="1" customWidth="1"/>
    <col min="4" max="4" width="7.85546875" style="1" customWidth="1"/>
    <col min="5" max="5" width="7.5703125" style="1" customWidth="1"/>
    <col min="6" max="16384" width="9.140625" style="1"/>
  </cols>
  <sheetData>
    <row r="1" spans="1:5" ht="44.25" customHeight="1">
      <c r="A1" s="18" t="s">
        <v>30</v>
      </c>
      <c r="B1" s="18"/>
      <c r="C1" s="18"/>
      <c r="D1" s="18"/>
      <c r="E1" s="18"/>
    </row>
    <row r="2" spans="1:5">
      <c r="A2" s="19" t="s">
        <v>22</v>
      </c>
      <c r="B2" s="19" t="s">
        <v>0</v>
      </c>
      <c r="C2" s="21" t="s">
        <v>31</v>
      </c>
      <c r="D2" s="22"/>
      <c r="E2" s="23"/>
    </row>
    <row r="3" spans="1:5">
      <c r="A3" s="20"/>
      <c r="B3" s="20"/>
      <c r="C3" s="13">
        <v>2017</v>
      </c>
      <c r="D3" s="13">
        <v>2018</v>
      </c>
      <c r="E3" s="13">
        <v>2019</v>
      </c>
    </row>
    <row r="4" spans="1:5" ht="31.5">
      <c r="A4" s="5" t="s">
        <v>1</v>
      </c>
      <c r="B4" s="6" t="s">
        <v>4</v>
      </c>
      <c r="C4" s="2">
        <v>101.5</v>
      </c>
      <c r="D4" s="2">
        <v>101.5</v>
      </c>
      <c r="E4" s="7">
        <v>101.5</v>
      </c>
    </row>
    <row r="5" spans="1:5" ht="31.5">
      <c r="A5" s="5" t="s">
        <v>2</v>
      </c>
      <c r="B5" s="6" t="s">
        <v>3</v>
      </c>
      <c r="C5" s="2">
        <v>9.3000000000000007</v>
      </c>
      <c r="D5" s="2">
        <v>9.4</v>
      </c>
      <c r="E5" s="2">
        <v>9.5</v>
      </c>
    </row>
    <row r="6" spans="1:5" ht="31.5">
      <c r="A6" s="5" t="s">
        <v>23</v>
      </c>
      <c r="B6" s="6" t="s">
        <v>3</v>
      </c>
      <c r="C6" s="2">
        <v>5.5</v>
      </c>
      <c r="D6" s="2">
        <v>5.9</v>
      </c>
      <c r="E6" s="7">
        <v>6</v>
      </c>
    </row>
    <row r="7" spans="1:5" ht="47.25">
      <c r="A7" s="9" t="s">
        <v>24</v>
      </c>
      <c r="B7" s="10" t="s">
        <v>25</v>
      </c>
      <c r="C7" s="3">
        <v>0.26</v>
      </c>
      <c r="D7" s="3">
        <v>0.26</v>
      </c>
      <c r="E7" s="3">
        <v>0.26</v>
      </c>
    </row>
    <row r="8" spans="1:5" ht="31.5">
      <c r="A8" s="5" t="s">
        <v>5</v>
      </c>
      <c r="B8" s="6" t="s">
        <v>6</v>
      </c>
      <c r="C8" s="7">
        <v>0.9</v>
      </c>
      <c r="D8" s="7">
        <v>0.9</v>
      </c>
      <c r="E8" s="7">
        <v>0.8</v>
      </c>
    </row>
    <row r="9" spans="1:5">
      <c r="A9" s="24" t="s">
        <v>27</v>
      </c>
      <c r="B9" s="6" t="s">
        <v>26</v>
      </c>
      <c r="C9" s="4">
        <v>50.35</v>
      </c>
      <c r="D9" s="2">
        <v>53.371000000000002</v>
      </c>
      <c r="E9" s="4">
        <v>56.573</v>
      </c>
    </row>
    <row r="10" spans="1:5" ht="30">
      <c r="A10" s="25"/>
      <c r="B10" s="6" t="s">
        <v>4</v>
      </c>
      <c r="C10" s="7">
        <v>105.2</v>
      </c>
      <c r="D10" s="7">
        <f>D9/C9*100</f>
        <v>106</v>
      </c>
      <c r="E10" s="7">
        <f>E9/D9*100</f>
        <v>105.9995128440539</v>
      </c>
    </row>
    <row r="11" spans="1:5" ht="31.5">
      <c r="A11" s="5" t="s">
        <v>7</v>
      </c>
      <c r="B11" s="6" t="s">
        <v>8</v>
      </c>
      <c r="C11" s="2">
        <v>92.08</v>
      </c>
      <c r="D11" s="2">
        <v>95.93</v>
      </c>
      <c r="E11" s="2">
        <v>99.84</v>
      </c>
    </row>
    <row r="12" spans="1:5" ht="31.5">
      <c r="A12" s="5" t="s">
        <v>9</v>
      </c>
      <c r="B12" s="6" t="s">
        <v>8</v>
      </c>
      <c r="C12" s="2">
        <v>53.12</v>
      </c>
      <c r="D12" s="2">
        <v>55.82</v>
      </c>
      <c r="E12" s="8">
        <v>58.72</v>
      </c>
    </row>
    <row r="13" spans="1:5" ht="78.75">
      <c r="A13" s="5" t="s">
        <v>10</v>
      </c>
      <c r="B13" s="6" t="s">
        <v>11</v>
      </c>
      <c r="C13" s="4">
        <v>16.280999999999999</v>
      </c>
      <c r="D13" s="4">
        <v>16.779</v>
      </c>
      <c r="E13" s="4">
        <v>17.227</v>
      </c>
    </row>
    <row r="14" spans="1:5" ht="47.25">
      <c r="A14" s="5" t="s">
        <v>12</v>
      </c>
      <c r="B14" s="6" t="s">
        <v>13</v>
      </c>
      <c r="C14" s="2">
        <v>0.46</v>
      </c>
      <c r="D14" s="2">
        <v>0.46</v>
      </c>
      <c r="E14" s="2">
        <v>0.46</v>
      </c>
    </row>
    <row r="15" spans="1:5" ht="63">
      <c r="A15" s="5" t="s">
        <v>14</v>
      </c>
      <c r="B15" s="6" t="s">
        <v>6</v>
      </c>
      <c r="C15" s="2">
        <v>3.49</v>
      </c>
      <c r="D15" s="2">
        <v>3.47</v>
      </c>
      <c r="E15" s="3">
        <v>3.45</v>
      </c>
    </row>
    <row r="16" spans="1:5" ht="47.25">
      <c r="A16" s="5" t="s">
        <v>15</v>
      </c>
      <c r="B16" s="6" t="s">
        <v>6</v>
      </c>
      <c r="C16" s="2">
        <v>1.77</v>
      </c>
      <c r="D16" s="2">
        <v>1.75</v>
      </c>
      <c r="E16" s="2">
        <v>1.73</v>
      </c>
    </row>
    <row r="17" spans="1:6" ht="31.5">
      <c r="A17" s="5" t="s">
        <v>16</v>
      </c>
      <c r="B17" s="6" t="s">
        <v>13</v>
      </c>
      <c r="C17" s="2">
        <v>2E-3</v>
      </c>
      <c r="D17" s="2">
        <v>2E-3</v>
      </c>
      <c r="E17" s="2">
        <v>2E-3</v>
      </c>
    </row>
    <row r="18" spans="1:6" ht="78.75">
      <c r="A18" s="5" t="s">
        <v>17</v>
      </c>
      <c r="B18" s="6" t="s">
        <v>6</v>
      </c>
      <c r="C18" s="2">
        <v>0.24</v>
      </c>
      <c r="D18" s="2">
        <v>0.24</v>
      </c>
      <c r="E18" s="2">
        <v>0.24</v>
      </c>
      <c r="F18" s="14"/>
    </row>
    <row r="19" spans="1:6" ht="31.5">
      <c r="A19" s="5" t="s">
        <v>18</v>
      </c>
      <c r="B19" s="6" t="s">
        <v>19</v>
      </c>
      <c r="C19" s="2">
        <v>75</v>
      </c>
      <c r="D19" s="2">
        <v>76</v>
      </c>
      <c r="E19" s="2">
        <v>78</v>
      </c>
    </row>
    <row r="20" spans="1:6" ht="31.5">
      <c r="A20" s="5" t="s">
        <v>20</v>
      </c>
      <c r="B20" s="6" t="s">
        <v>21</v>
      </c>
      <c r="C20" s="2">
        <v>20.9</v>
      </c>
      <c r="D20" s="2">
        <v>20.6</v>
      </c>
      <c r="E20" s="2">
        <v>20.399999999999999</v>
      </c>
    </row>
  </sheetData>
  <mergeCells count="5">
    <mergeCell ref="A1:E1"/>
    <mergeCell ref="A2:A3"/>
    <mergeCell ref="B2:B3"/>
    <mergeCell ref="C2:E2"/>
    <mergeCell ref="A9:A10"/>
  </mergeCells>
  <printOptions horizontalCentered="1"/>
  <pageMargins left="0.70866141732283472" right="0.31496062992125984" top="0.35433070866141736" bottom="0.15748031496062992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topLeftCell="A4" workbookViewId="0">
      <selection activeCell="A6" sqref="A6"/>
    </sheetView>
  </sheetViews>
  <sheetFormatPr defaultRowHeight="15.75"/>
  <cols>
    <col min="1" max="1" width="38.140625" style="1" customWidth="1"/>
    <col min="2" max="2" width="21" style="1" customWidth="1"/>
    <col min="3" max="3" width="8.7109375" style="1" customWidth="1"/>
    <col min="4" max="4" width="7.85546875" style="1" customWidth="1"/>
    <col min="5" max="5" width="7.5703125" style="1" customWidth="1"/>
    <col min="6" max="16384" width="9.140625" style="1"/>
  </cols>
  <sheetData>
    <row r="1" spans="1:5" ht="44.25" customHeight="1">
      <c r="A1" s="18" t="s">
        <v>32</v>
      </c>
      <c r="B1" s="18"/>
      <c r="C1" s="18"/>
      <c r="D1" s="18"/>
      <c r="E1" s="18"/>
    </row>
    <row r="2" spans="1:5">
      <c r="A2" s="19" t="s">
        <v>22</v>
      </c>
      <c r="B2" s="19" t="s">
        <v>0</v>
      </c>
      <c r="C2" s="21" t="s">
        <v>31</v>
      </c>
      <c r="D2" s="22"/>
      <c r="E2" s="23"/>
    </row>
    <row r="3" spans="1:5">
      <c r="A3" s="20"/>
      <c r="B3" s="20"/>
      <c r="C3" s="11">
        <v>2018</v>
      </c>
      <c r="D3" s="11">
        <v>2019</v>
      </c>
      <c r="E3" s="11">
        <v>2020</v>
      </c>
    </row>
    <row r="4" spans="1:5" ht="31.5">
      <c r="A4" s="5" t="s">
        <v>1</v>
      </c>
      <c r="B4" s="6" t="s">
        <v>4</v>
      </c>
      <c r="C4" s="2">
        <v>101.1</v>
      </c>
      <c r="D4" s="7">
        <v>101.2</v>
      </c>
      <c r="E4" s="2">
        <v>101.2</v>
      </c>
    </row>
    <row r="5" spans="1:5" ht="31.5">
      <c r="A5" s="5" t="s">
        <v>2</v>
      </c>
      <c r="B5" s="6" t="s">
        <v>3</v>
      </c>
      <c r="C5" s="2">
        <v>9.1</v>
      </c>
      <c r="D5" s="2">
        <v>9.1</v>
      </c>
      <c r="E5" s="2">
        <v>9.3000000000000007</v>
      </c>
    </row>
    <row r="6" spans="1:5" ht="31.5">
      <c r="A6" s="5" t="s">
        <v>23</v>
      </c>
      <c r="B6" s="6" t="s">
        <v>3</v>
      </c>
      <c r="C6" s="2">
        <v>2.4</v>
      </c>
      <c r="D6" s="7">
        <v>2.7</v>
      </c>
      <c r="E6" s="2">
        <v>2.8</v>
      </c>
    </row>
    <row r="7" spans="1:5" ht="47.25">
      <c r="A7" s="9" t="s">
        <v>24</v>
      </c>
      <c r="B7" s="10" t="s">
        <v>25</v>
      </c>
      <c r="C7" s="3">
        <v>0.26</v>
      </c>
      <c r="D7" s="3">
        <v>0.26</v>
      </c>
      <c r="E7" s="3">
        <v>0.26</v>
      </c>
    </row>
    <row r="8" spans="1:5" ht="31.5">
      <c r="A8" s="5" t="s">
        <v>5</v>
      </c>
      <c r="B8" s="6" t="s">
        <v>6</v>
      </c>
      <c r="C8" s="7">
        <v>0.9</v>
      </c>
      <c r="D8" s="7">
        <v>0.9</v>
      </c>
      <c r="E8" s="7">
        <v>0.9</v>
      </c>
    </row>
    <row r="9" spans="1:5">
      <c r="A9" s="24" t="s">
        <v>27</v>
      </c>
      <c r="B9" s="6" t="s">
        <v>26</v>
      </c>
      <c r="C9" s="4">
        <v>48.93</v>
      </c>
      <c r="D9" s="4">
        <v>51.424999999999997</v>
      </c>
      <c r="E9" s="2">
        <v>54.098999999999997</v>
      </c>
    </row>
    <row r="10" spans="1:5" ht="30">
      <c r="A10" s="25"/>
      <c r="B10" s="6" t="s">
        <v>4</v>
      </c>
      <c r="C10" s="7">
        <f>C9/46.16*100</f>
        <v>106.00086655112652</v>
      </c>
      <c r="D10" s="7">
        <f>D9/C9*100</f>
        <v>105.09912119354179</v>
      </c>
      <c r="E10" s="7">
        <f>E9/D9*100</f>
        <v>105.19980554205152</v>
      </c>
    </row>
    <row r="11" spans="1:5" ht="31.5">
      <c r="A11" s="5" t="s">
        <v>7</v>
      </c>
      <c r="B11" s="6" t="s">
        <v>8</v>
      </c>
      <c r="C11" s="2">
        <v>89.04</v>
      </c>
      <c r="D11" s="2">
        <v>93.22</v>
      </c>
      <c r="E11" s="2">
        <v>97.57</v>
      </c>
    </row>
    <row r="12" spans="1:5" ht="31.5">
      <c r="A12" s="5" t="s">
        <v>9</v>
      </c>
      <c r="B12" s="6" t="s">
        <v>8</v>
      </c>
      <c r="C12" s="2">
        <v>53.3</v>
      </c>
      <c r="D12" s="8">
        <v>55.28</v>
      </c>
      <c r="E12" s="2">
        <v>57.36</v>
      </c>
    </row>
    <row r="13" spans="1:5" ht="78.75">
      <c r="A13" s="5" t="s">
        <v>10</v>
      </c>
      <c r="B13" s="6" t="s">
        <v>11</v>
      </c>
      <c r="C13" s="4">
        <v>17.963999999999999</v>
      </c>
      <c r="D13" s="4">
        <v>18.033000000000001</v>
      </c>
      <c r="E13" s="4">
        <v>18.096</v>
      </c>
    </row>
    <row r="14" spans="1:5" ht="47.25">
      <c r="A14" s="5" t="s">
        <v>12</v>
      </c>
      <c r="B14" s="6" t="s">
        <v>13</v>
      </c>
      <c r="C14" s="2">
        <v>0.59</v>
      </c>
      <c r="D14" s="2">
        <v>0.59</v>
      </c>
      <c r="E14" s="2">
        <v>0.59</v>
      </c>
    </row>
    <row r="15" spans="1:5" ht="63">
      <c r="A15" s="5" t="s">
        <v>14</v>
      </c>
      <c r="B15" s="6" t="s">
        <v>6</v>
      </c>
      <c r="C15" s="2">
        <v>4.8600000000000003</v>
      </c>
      <c r="D15" s="3">
        <v>4.83</v>
      </c>
      <c r="E15" s="2">
        <v>4.82</v>
      </c>
    </row>
    <row r="16" spans="1:5" ht="47.25">
      <c r="A16" s="5" t="s">
        <v>15</v>
      </c>
      <c r="B16" s="6" t="s">
        <v>6</v>
      </c>
      <c r="C16" s="2">
        <v>1.68</v>
      </c>
      <c r="D16" s="2">
        <v>1.68</v>
      </c>
      <c r="E16" s="2">
        <v>1.67</v>
      </c>
    </row>
    <row r="17" spans="1:5" ht="31.5">
      <c r="A17" s="5" t="s">
        <v>16</v>
      </c>
      <c r="B17" s="6" t="s">
        <v>13</v>
      </c>
      <c r="C17" s="2">
        <v>0</v>
      </c>
      <c r="D17" s="2">
        <v>0</v>
      </c>
      <c r="E17" s="2">
        <v>0</v>
      </c>
    </row>
    <row r="18" spans="1:5" ht="78.75">
      <c r="A18" s="5" t="s">
        <v>17</v>
      </c>
      <c r="B18" s="6" t="s">
        <v>6</v>
      </c>
      <c r="C18" s="2">
        <v>0</v>
      </c>
      <c r="D18" s="2">
        <v>0</v>
      </c>
      <c r="E18" s="2">
        <v>0</v>
      </c>
    </row>
    <row r="19" spans="1:5" ht="31.5">
      <c r="A19" s="5" t="s">
        <v>18</v>
      </c>
      <c r="B19" s="6" t="s">
        <v>19</v>
      </c>
      <c r="C19" s="2">
        <v>75</v>
      </c>
      <c r="D19" s="2">
        <v>77</v>
      </c>
      <c r="E19" s="2">
        <v>79</v>
      </c>
    </row>
    <row r="20" spans="1:5" ht="31.5">
      <c r="A20" s="5" t="s">
        <v>20</v>
      </c>
      <c r="B20" s="6" t="s">
        <v>21</v>
      </c>
      <c r="C20" s="2">
        <v>20.5</v>
      </c>
      <c r="D20" s="2">
        <v>20.399999999999999</v>
      </c>
      <c r="E20" s="2">
        <v>20.2</v>
      </c>
    </row>
  </sheetData>
  <mergeCells count="5">
    <mergeCell ref="A1:E1"/>
    <mergeCell ref="A2:A3"/>
    <mergeCell ref="B2:B3"/>
    <mergeCell ref="C2:E2"/>
    <mergeCell ref="A9:A10"/>
  </mergeCells>
  <printOptions horizontalCentered="1"/>
  <pageMargins left="0.70866141732283472" right="0.31496062992125984" top="0.35433070866141736" bottom="0.15748031496062992" header="0.31496062992125984" footer="0.31496062992125984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workbookViewId="0">
      <selection activeCell="E13" sqref="E13"/>
    </sheetView>
  </sheetViews>
  <sheetFormatPr defaultRowHeight="15.75"/>
  <cols>
    <col min="1" max="1" width="38.140625" style="1" customWidth="1"/>
    <col min="2" max="2" width="21" style="1" customWidth="1"/>
    <col min="3" max="3" width="8.7109375" style="1" customWidth="1"/>
    <col min="4" max="4" width="7.85546875" style="1" customWidth="1"/>
    <col min="5" max="5" width="7.5703125" style="1" customWidth="1"/>
    <col min="6" max="16384" width="9.140625" style="1"/>
  </cols>
  <sheetData>
    <row r="1" spans="1:6" ht="44.25" customHeight="1">
      <c r="A1" s="18" t="s">
        <v>28</v>
      </c>
      <c r="B1" s="18"/>
      <c r="C1" s="18"/>
      <c r="D1" s="18"/>
      <c r="E1" s="18"/>
    </row>
    <row r="2" spans="1:6">
      <c r="A2" s="19" t="s">
        <v>22</v>
      </c>
      <c r="B2" s="19" t="s">
        <v>0</v>
      </c>
      <c r="C2" s="21" t="s">
        <v>29</v>
      </c>
      <c r="D2" s="22"/>
      <c r="E2" s="23"/>
    </row>
    <row r="3" spans="1:6">
      <c r="A3" s="20"/>
      <c r="B3" s="20"/>
      <c r="C3" s="11">
        <v>2020</v>
      </c>
      <c r="D3" s="11">
        <v>2021</v>
      </c>
      <c r="E3" s="11">
        <v>2022</v>
      </c>
    </row>
    <row r="4" spans="1:6" ht="31.5">
      <c r="A4" s="5" t="s">
        <v>1</v>
      </c>
      <c r="B4" s="6" t="s">
        <v>4</v>
      </c>
      <c r="C4" s="7">
        <v>101</v>
      </c>
      <c r="D4" s="7">
        <v>101.1</v>
      </c>
      <c r="E4" s="2">
        <v>101.2</v>
      </c>
    </row>
    <row r="5" spans="1:6" ht="31.5">
      <c r="A5" s="5" t="s">
        <v>2</v>
      </c>
      <c r="B5" s="6" t="s">
        <v>3</v>
      </c>
      <c r="C5" s="2">
        <v>6.9</v>
      </c>
      <c r="D5" s="2">
        <v>7.4</v>
      </c>
      <c r="E5" s="2">
        <v>7.7</v>
      </c>
    </row>
    <row r="6" spans="1:6" ht="31.5">
      <c r="A6" s="5" t="s">
        <v>23</v>
      </c>
      <c r="B6" s="6" t="s">
        <v>3</v>
      </c>
      <c r="C6" s="2">
        <v>3.9</v>
      </c>
      <c r="D6" s="7">
        <v>4.0999999999999996</v>
      </c>
      <c r="E6" s="2">
        <v>4.2</v>
      </c>
    </row>
    <row r="7" spans="1:6" ht="47.25">
      <c r="A7" s="9" t="s">
        <v>24</v>
      </c>
      <c r="B7" s="10" t="s">
        <v>25</v>
      </c>
      <c r="C7" s="4">
        <v>0.26500000000000001</v>
      </c>
      <c r="D7" s="4">
        <v>0.26500000000000001</v>
      </c>
      <c r="E7" s="4">
        <v>0.26500000000000001</v>
      </c>
      <c r="F7" s="12"/>
    </row>
    <row r="8" spans="1:6" ht="31.5">
      <c r="A8" s="5" t="s">
        <v>5</v>
      </c>
      <c r="B8" s="6" t="s">
        <v>6</v>
      </c>
      <c r="C8" s="3">
        <v>0.91</v>
      </c>
      <c r="D8" s="3">
        <v>0.9</v>
      </c>
      <c r="E8" s="3">
        <v>0.89</v>
      </c>
    </row>
    <row r="9" spans="1:6">
      <c r="A9" s="24" t="s">
        <v>27</v>
      </c>
      <c r="B9" s="6" t="s">
        <v>26</v>
      </c>
      <c r="C9" s="4">
        <v>58.676000000000002</v>
      </c>
      <c r="D9" s="4">
        <v>62.079000000000001</v>
      </c>
      <c r="E9" s="2">
        <v>65.804000000000002</v>
      </c>
    </row>
    <row r="10" spans="1:6" ht="30">
      <c r="A10" s="25"/>
      <c r="B10" s="6" t="s">
        <v>4</v>
      </c>
      <c r="C10" s="7">
        <f>C9/55.512*100</f>
        <v>105.69966854013546</v>
      </c>
      <c r="D10" s="7">
        <f>D9/C9*100</f>
        <v>105.79964551094143</v>
      </c>
      <c r="E10" s="7">
        <f>E9/D9*100</f>
        <v>106.00041882117948</v>
      </c>
    </row>
    <row r="11" spans="1:6" ht="31.5">
      <c r="A11" s="5" t="s">
        <v>7</v>
      </c>
      <c r="B11" s="6" t="s">
        <v>8</v>
      </c>
      <c r="C11" s="2">
        <v>96.15</v>
      </c>
      <c r="D11" s="2">
        <v>100.01</v>
      </c>
      <c r="E11" s="2">
        <v>104.03</v>
      </c>
    </row>
    <row r="12" spans="1:6" ht="31.5">
      <c r="A12" s="5" t="s">
        <v>9</v>
      </c>
      <c r="B12" s="6" t="s">
        <v>8</v>
      </c>
      <c r="C12" s="2">
        <v>54.79</v>
      </c>
      <c r="D12" s="8">
        <v>56.32</v>
      </c>
      <c r="E12" s="2">
        <v>57.91</v>
      </c>
    </row>
    <row r="13" spans="1:6" ht="78.75">
      <c r="A13" s="5" t="s">
        <v>10</v>
      </c>
      <c r="B13" s="6" t="s">
        <v>11</v>
      </c>
      <c r="C13" s="4">
        <v>20.265000000000001</v>
      </c>
      <c r="D13" s="4">
        <v>20.766999999999999</v>
      </c>
      <c r="E13" s="4">
        <v>21.297999999999998</v>
      </c>
    </row>
    <row r="14" spans="1:6" ht="47.25">
      <c r="A14" s="5" t="s">
        <v>12</v>
      </c>
      <c r="B14" s="6" t="s">
        <v>13</v>
      </c>
      <c r="C14" s="2">
        <v>0.47</v>
      </c>
      <c r="D14" s="2">
        <v>0.46</v>
      </c>
      <c r="E14" s="2">
        <v>0.47</v>
      </c>
    </row>
    <row r="15" spans="1:6" ht="63">
      <c r="A15" s="5" t="s">
        <v>14</v>
      </c>
      <c r="B15" s="6" t="s">
        <v>6</v>
      </c>
      <c r="C15" s="2">
        <v>2.13</v>
      </c>
      <c r="D15" s="3">
        <v>2.14</v>
      </c>
      <c r="E15" s="2">
        <v>2.16</v>
      </c>
    </row>
    <row r="16" spans="1:6" ht="47.25">
      <c r="A16" s="5" t="s">
        <v>15</v>
      </c>
      <c r="B16" s="6" t="s">
        <v>6</v>
      </c>
      <c r="C16" s="2">
        <v>1.53</v>
      </c>
      <c r="D16" s="2">
        <v>1.51</v>
      </c>
      <c r="E16" s="2">
        <v>1.49</v>
      </c>
    </row>
    <row r="17" spans="1:5" ht="31.5">
      <c r="A17" s="5" t="s">
        <v>16</v>
      </c>
      <c r="B17" s="6" t="s">
        <v>13</v>
      </c>
      <c r="C17" s="2">
        <v>0</v>
      </c>
      <c r="D17" s="2">
        <v>0</v>
      </c>
      <c r="E17" s="2">
        <v>0</v>
      </c>
    </row>
    <row r="18" spans="1:5" ht="78.75">
      <c r="A18" s="5" t="s">
        <v>17</v>
      </c>
      <c r="B18" s="6" t="s">
        <v>6</v>
      </c>
      <c r="C18" s="2">
        <v>0</v>
      </c>
      <c r="D18" s="2">
        <v>0</v>
      </c>
      <c r="E18" s="2">
        <v>0</v>
      </c>
    </row>
    <row r="19" spans="1:5" ht="31.5">
      <c r="A19" s="5" t="s">
        <v>18</v>
      </c>
      <c r="B19" s="6" t="s">
        <v>19</v>
      </c>
      <c r="C19" s="2">
        <v>77</v>
      </c>
      <c r="D19" s="2">
        <v>82</v>
      </c>
      <c r="E19" s="2">
        <v>86</v>
      </c>
    </row>
    <row r="20" spans="1:5" ht="31.5">
      <c r="A20" s="5" t="s">
        <v>20</v>
      </c>
      <c r="B20" s="6" t="s">
        <v>21</v>
      </c>
      <c r="C20" s="2">
        <v>20.3</v>
      </c>
      <c r="D20" s="2">
        <v>20.2</v>
      </c>
      <c r="E20" s="7">
        <v>20</v>
      </c>
    </row>
  </sheetData>
  <mergeCells count="5">
    <mergeCell ref="A1:E1"/>
    <mergeCell ref="A2:A3"/>
    <mergeCell ref="B2:B3"/>
    <mergeCell ref="A9:A10"/>
    <mergeCell ref="C2:E2"/>
  </mergeCells>
  <printOptions horizontalCentered="1"/>
  <pageMargins left="0.70866141732283472" right="0.31496062992125984" top="0.35433070866141736" bottom="0.15748031496062992" header="0.31496062992125984" footer="0.31496062992125984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0"/>
  <sheetViews>
    <sheetView workbookViewId="0">
      <selection activeCell="H9" sqref="H9"/>
    </sheetView>
  </sheetViews>
  <sheetFormatPr defaultRowHeight="15.75"/>
  <cols>
    <col min="1" max="1" width="38.140625" style="14" customWidth="1"/>
    <col min="2" max="2" width="21" style="14" customWidth="1"/>
    <col min="3" max="4" width="10.5703125" style="14" customWidth="1"/>
    <col min="5" max="5" width="7.5703125" style="14" customWidth="1"/>
    <col min="6" max="16384" width="9.140625" style="14"/>
  </cols>
  <sheetData>
    <row r="1" spans="1:5" ht="44.25" customHeight="1">
      <c r="A1" s="26" t="s">
        <v>33</v>
      </c>
      <c r="B1" s="26"/>
      <c r="C1" s="26"/>
      <c r="D1" s="26"/>
      <c r="E1" s="26"/>
    </row>
    <row r="2" spans="1:5">
      <c r="A2" s="27" t="s">
        <v>22</v>
      </c>
      <c r="B2" s="27" t="s">
        <v>0</v>
      </c>
      <c r="C2" s="29" t="s">
        <v>31</v>
      </c>
      <c r="D2" s="30"/>
      <c r="E2" s="31"/>
    </row>
    <row r="3" spans="1:5">
      <c r="A3" s="28"/>
      <c r="B3" s="28"/>
      <c r="C3" s="11">
        <v>2021</v>
      </c>
      <c r="D3" s="11">
        <v>2022</v>
      </c>
      <c r="E3" s="11">
        <v>2023</v>
      </c>
    </row>
    <row r="4" spans="1:5" ht="31.5">
      <c r="A4" s="5" t="s">
        <v>1</v>
      </c>
      <c r="B4" s="6" t="s">
        <v>4</v>
      </c>
      <c r="C4" s="7">
        <v>100.75972680531041</v>
      </c>
      <c r="D4" s="7">
        <v>100.80513545860082</v>
      </c>
      <c r="E4" s="7">
        <v>100.83648138154344</v>
      </c>
    </row>
    <row r="5" spans="1:5" ht="31.5">
      <c r="A5" s="5" t="s">
        <v>2</v>
      </c>
      <c r="B5" s="6" t="s">
        <v>3</v>
      </c>
      <c r="C5" s="7">
        <v>6.528125340006528</v>
      </c>
      <c r="D5" s="7">
        <v>6.6918510523475447</v>
      </c>
      <c r="E5" s="7">
        <v>6.7433770404067443</v>
      </c>
    </row>
    <row r="6" spans="1:5" ht="31.5">
      <c r="A6" s="5" t="s">
        <v>23</v>
      </c>
      <c r="B6" s="6" t="s">
        <v>3</v>
      </c>
      <c r="C6" s="7">
        <v>1.3056250680013057</v>
      </c>
      <c r="D6" s="7">
        <v>1.5110631408526713</v>
      </c>
      <c r="E6" s="7">
        <v>1.7126036928017128</v>
      </c>
    </row>
    <row r="7" spans="1:5" ht="47.25">
      <c r="A7" s="9" t="s">
        <v>24</v>
      </c>
      <c r="B7" s="10" t="s">
        <v>25</v>
      </c>
      <c r="C7" s="4">
        <v>0.26500000000000001</v>
      </c>
      <c r="D7" s="4">
        <v>0.26500000000000001</v>
      </c>
      <c r="E7" s="4">
        <v>0.26500000000000001</v>
      </c>
    </row>
    <row r="8" spans="1:5" ht="31.5">
      <c r="A8" s="5" t="s">
        <v>5</v>
      </c>
      <c r="B8" s="6" t="s">
        <v>6</v>
      </c>
      <c r="C8" s="15">
        <v>0.92334494773519182</v>
      </c>
      <c r="D8" s="15">
        <v>0.92077831827658096</v>
      </c>
      <c r="E8" s="15">
        <v>0.91918140825528982</v>
      </c>
    </row>
    <row r="9" spans="1:5">
      <c r="A9" s="24" t="s">
        <v>27</v>
      </c>
      <c r="B9" s="6" t="s">
        <v>26</v>
      </c>
      <c r="C9" s="4">
        <v>60.731000000000002</v>
      </c>
      <c r="D9" s="4">
        <v>65.103999999999999</v>
      </c>
      <c r="E9" s="2">
        <v>70.182000000000002</v>
      </c>
    </row>
    <row r="10" spans="1:5" ht="30">
      <c r="A10" s="25"/>
      <c r="B10" s="6" t="s">
        <v>4</v>
      </c>
      <c r="C10" s="7">
        <f>C9/56.547*100</f>
        <v>107.39915468548288</v>
      </c>
      <c r="D10" s="7">
        <f>D9/C9*100</f>
        <v>107.20060595083237</v>
      </c>
      <c r="E10" s="7">
        <f>E9/D9*100</f>
        <v>107.79982796755961</v>
      </c>
    </row>
    <row r="11" spans="1:5" ht="31.5">
      <c r="A11" s="5" t="s">
        <v>7</v>
      </c>
      <c r="B11" s="6" t="s">
        <v>8</v>
      </c>
      <c r="C11" s="3">
        <v>96.616255032096618</v>
      </c>
      <c r="D11" s="3">
        <v>100.80949811117108</v>
      </c>
      <c r="E11" s="3">
        <v>105.21808937650522</v>
      </c>
    </row>
    <row r="12" spans="1:5" ht="31.5">
      <c r="A12" s="5" t="s">
        <v>9</v>
      </c>
      <c r="B12" s="6" t="s">
        <v>8</v>
      </c>
      <c r="C12" s="3">
        <v>54.836252856054841</v>
      </c>
      <c r="D12" s="16">
        <v>56.556934700485698</v>
      </c>
      <c r="E12" s="3">
        <v>58.292748193738291</v>
      </c>
    </row>
    <row r="13" spans="1:5" ht="78.75">
      <c r="A13" s="5" t="s">
        <v>10</v>
      </c>
      <c r="B13" s="6" t="s">
        <v>11</v>
      </c>
      <c r="C13" s="4">
        <v>19.866575998259165</v>
      </c>
      <c r="D13" s="4">
        <v>20.259369670804102</v>
      </c>
      <c r="E13" s="4">
        <v>20.862715547230401</v>
      </c>
    </row>
    <row r="14" spans="1:5" ht="47.25">
      <c r="A14" s="5" t="s">
        <v>12</v>
      </c>
      <c r="B14" s="6" t="s">
        <v>13</v>
      </c>
      <c r="C14" s="3">
        <v>0.45914481558045911</v>
      </c>
      <c r="D14" s="3">
        <v>0.45979492714517001</v>
      </c>
      <c r="E14" s="3">
        <v>0.46026224244046021</v>
      </c>
    </row>
    <row r="15" spans="1:5" ht="63">
      <c r="A15" s="5" t="s">
        <v>14</v>
      </c>
      <c r="B15" s="6" t="s">
        <v>6</v>
      </c>
      <c r="C15" s="3">
        <v>1.9743227069959741</v>
      </c>
      <c r="D15" s="3">
        <v>1.9771181867242309</v>
      </c>
      <c r="E15" s="3">
        <v>1.9791276424939792</v>
      </c>
    </row>
    <row r="16" spans="1:5" ht="47.25">
      <c r="A16" s="5" t="s">
        <v>15</v>
      </c>
      <c r="B16" s="6" t="s">
        <v>6</v>
      </c>
      <c r="C16" s="3">
        <v>1.5667500816015669</v>
      </c>
      <c r="D16" s="3">
        <v>1.5650296815974094</v>
      </c>
      <c r="E16" s="3">
        <v>1.5584693604495583</v>
      </c>
    </row>
    <row r="17" spans="1:5" ht="31.5">
      <c r="A17" s="5" t="s">
        <v>16</v>
      </c>
      <c r="B17" s="6" t="s">
        <v>13</v>
      </c>
      <c r="C17" s="17">
        <v>6.5281253400065282E-3</v>
      </c>
      <c r="D17" s="17">
        <v>6.4759848893685915E-3</v>
      </c>
      <c r="E17" s="17">
        <v>6.4222638480064221E-3</v>
      </c>
    </row>
    <row r="18" spans="1:5" ht="78.75">
      <c r="A18" s="5" t="s">
        <v>17</v>
      </c>
      <c r="B18" s="6" t="s">
        <v>6</v>
      </c>
      <c r="C18" s="17">
        <v>0.36992710260036993</v>
      </c>
      <c r="D18" s="17">
        <v>0.3669724770642202</v>
      </c>
      <c r="E18" s="17">
        <v>0.36392828472036393</v>
      </c>
    </row>
    <row r="19" spans="1:5" ht="31.5">
      <c r="A19" s="5" t="s">
        <v>18</v>
      </c>
      <c r="B19" s="6" t="s">
        <v>19</v>
      </c>
      <c r="C19" s="17">
        <v>74.205378973105127</v>
      </c>
      <c r="D19" s="17">
        <v>77.661207778915042</v>
      </c>
      <c r="E19" s="17">
        <v>81.916329284750333</v>
      </c>
    </row>
    <row r="20" spans="1:5" ht="31.5">
      <c r="A20" s="5" t="s">
        <v>20</v>
      </c>
      <c r="B20" s="6" t="s">
        <v>21</v>
      </c>
      <c r="C20" s="7">
        <v>20.387991763303344</v>
      </c>
      <c r="D20" s="7">
        <v>20.369773191443617</v>
      </c>
      <c r="E20" s="7">
        <v>20.198251971861009</v>
      </c>
    </row>
  </sheetData>
  <mergeCells count="5">
    <mergeCell ref="A1:E1"/>
    <mergeCell ref="A2:A3"/>
    <mergeCell ref="B2:B3"/>
    <mergeCell ref="C2:E2"/>
    <mergeCell ref="A9:A10"/>
  </mergeCells>
  <printOptions horizontalCentered="1"/>
  <pageMargins left="0.70866141732283472" right="0.31496062992125984" top="0.35433070866141736" bottom="0.15748031496062992" header="0.31496062992125984" footer="0.31496062992125984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0"/>
  <sheetViews>
    <sheetView workbookViewId="0">
      <selection activeCell="E10" sqref="E10"/>
    </sheetView>
  </sheetViews>
  <sheetFormatPr defaultRowHeight="15.75"/>
  <cols>
    <col min="1" max="1" width="38.140625" style="14" customWidth="1"/>
    <col min="2" max="2" width="21" style="14" customWidth="1"/>
    <col min="3" max="4" width="10.5703125" style="14" customWidth="1"/>
    <col min="5" max="5" width="7.5703125" style="14" customWidth="1"/>
    <col min="6" max="16384" width="9.140625" style="14"/>
  </cols>
  <sheetData>
    <row r="1" spans="1:5" ht="44.25" customHeight="1">
      <c r="A1" s="26" t="s">
        <v>34</v>
      </c>
      <c r="B1" s="26"/>
      <c r="C1" s="26"/>
      <c r="D1" s="26"/>
      <c r="E1" s="26"/>
    </row>
    <row r="2" spans="1:5">
      <c r="A2" s="27" t="s">
        <v>22</v>
      </c>
      <c r="B2" s="27" t="s">
        <v>0</v>
      </c>
      <c r="C2" s="29" t="s">
        <v>31</v>
      </c>
      <c r="D2" s="32"/>
      <c r="E2" s="33"/>
    </row>
    <row r="3" spans="1:5">
      <c r="A3" s="28"/>
      <c r="B3" s="28"/>
      <c r="C3" s="11">
        <v>2022</v>
      </c>
      <c r="D3" s="11">
        <v>2023</v>
      </c>
      <c r="E3" s="11">
        <v>2024</v>
      </c>
    </row>
    <row r="4" spans="1:5" ht="31.5">
      <c r="A4" s="5" t="s">
        <v>1</v>
      </c>
      <c r="B4" s="6" t="s">
        <v>4</v>
      </c>
      <c r="C4" s="7">
        <v>100.5</v>
      </c>
      <c r="D4" s="7">
        <v>100.5</v>
      </c>
      <c r="E4" s="7">
        <v>100.6</v>
      </c>
    </row>
    <row r="5" spans="1:5" ht="31.5">
      <c r="A5" s="5" t="s">
        <v>2</v>
      </c>
      <c r="B5" s="6" t="s">
        <v>3</v>
      </c>
      <c r="C5" s="7">
        <v>4.5999999999999996</v>
      </c>
      <c r="D5" s="7">
        <v>4.8</v>
      </c>
      <c r="E5" s="7">
        <v>5</v>
      </c>
    </row>
    <row r="6" spans="1:5" ht="31.5">
      <c r="A6" s="5" t="s">
        <v>23</v>
      </c>
      <c r="B6" s="6" t="s">
        <v>3</v>
      </c>
      <c r="C6" s="7">
        <v>0.3</v>
      </c>
      <c r="D6" s="7">
        <v>0.5</v>
      </c>
      <c r="E6" s="7">
        <v>0.6</v>
      </c>
    </row>
    <row r="7" spans="1:5" ht="47.25">
      <c r="A7" s="9" t="s">
        <v>24</v>
      </c>
      <c r="B7" s="10" t="s">
        <v>25</v>
      </c>
      <c r="C7" s="4">
        <v>0.28999999999999998</v>
      </c>
      <c r="D7" s="4">
        <v>0.28000000000000003</v>
      </c>
      <c r="E7" s="4">
        <v>0.26</v>
      </c>
    </row>
    <row r="8" spans="1:5" ht="31.5">
      <c r="A8" s="5" t="s">
        <v>5</v>
      </c>
      <c r="B8" s="6" t="s">
        <v>6</v>
      </c>
      <c r="C8" s="15">
        <v>1</v>
      </c>
      <c r="D8" s="15">
        <v>0.96</v>
      </c>
      <c r="E8" s="15">
        <v>0.89</v>
      </c>
    </row>
    <row r="9" spans="1:5" hidden="1">
      <c r="A9" s="24" t="s">
        <v>27</v>
      </c>
      <c r="B9" s="6" t="s">
        <v>26</v>
      </c>
      <c r="C9" s="4">
        <v>66.188000000000002</v>
      </c>
      <c r="D9" s="4">
        <v>70.356999999999999</v>
      </c>
      <c r="E9" s="4">
        <v>74.930999999999997</v>
      </c>
    </row>
    <row r="10" spans="1:5" ht="30">
      <c r="A10" s="25"/>
      <c r="B10" s="6" t="s">
        <v>4</v>
      </c>
      <c r="C10" s="7">
        <f>C9/62.5*100</f>
        <v>105.90079999999999</v>
      </c>
      <c r="D10" s="7">
        <f>D9/C9*100</f>
        <v>106.29872484438265</v>
      </c>
      <c r="E10" s="7">
        <f>E9/D9*100</f>
        <v>106.50112995153289</v>
      </c>
    </row>
    <row r="11" spans="1:5" ht="31.5">
      <c r="A11" s="5" t="s">
        <v>7</v>
      </c>
      <c r="B11" s="6" t="s">
        <v>8</v>
      </c>
      <c r="C11" s="3">
        <v>93.09</v>
      </c>
      <c r="D11" s="3">
        <v>94.58</v>
      </c>
      <c r="E11" s="3">
        <v>96.23</v>
      </c>
    </row>
    <row r="12" spans="1:5" ht="31.5">
      <c r="A12" s="5" t="s">
        <v>9</v>
      </c>
      <c r="B12" s="6" t="s">
        <v>8</v>
      </c>
      <c r="C12" s="3">
        <v>54.1</v>
      </c>
      <c r="D12" s="16">
        <v>56.88</v>
      </c>
      <c r="E12" s="3">
        <v>59.77</v>
      </c>
    </row>
    <row r="13" spans="1:5" ht="78.75">
      <c r="A13" s="5" t="s">
        <v>10</v>
      </c>
      <c r="B13" s="6" t="s">
        <v>11</v>
      </c>
      <c r="C13" s="4">
        <v>20.52</v>
      </c>
      <c r="D13" s="4">
        <v>21.143000000000001</v>
      </c>
      <c r="E13" s="4">
        <v>21.829000000000001</v>
      </c>
    </row>
    <row r="14" spans="1:5" ht="47.25">
      <c r="A14" s="5" t="s">
        <v>12</v>
      </c>
      <c r="B14" s="6" t="s">
        <v>13</v>
      </c>
      <c r="C14" s="3">
        <v>0.45</v>
      </c>
      <c r="D14" s="3">
        <v>0.45</v>
      </c>
      <c r="E14" s="3">
        <v>0.46</v>
      </c>
    </row>
    <row r="15" spans="1:5" ht="63">
      <c r="A15" s="5" t="s">
        <v>14</v>
      </c>
      <c r="B15" s="6" t="s">
        <v>6</v>
      </c>
      <c r="C15" s="3">
        <v>1.93</v>
      </c>
      <c r="D15" s="3">
        <v>1.95</v>
      </c>
      <c r="E15" s="3">
        <v>1.96</v>
      </c>
    </row>
    <row r="16" spans="1:5" ht="47.25">
      <c r="A16" s="5" t="s">
        <v>15</v>
      </c>
      <c r="B16" s="6" t="s">
        <v>6</v>
      </c>
      <c r="C16" s="3">
        <v>1.34</v>
      </c>
      <c r="D16" s="3">
        <v>1.34</v>
      </c>
      <c r="E16" s="3">
        <v>1.34</v>
      </c>
    </row>
    <row r="17" spans="1:5" ht="31.5">
      <c r="A17" s="5" t="s">
        <v>16</v>
      </c>
      <c r="B17" s="6" t="s">
        <v>13</v>
      </c>
      <c r="C17" s="4">
        <v>7.0000000000000001E-3</v>
      </c>
      <c r="D17" s="4">
        <v>7.0000000000000001E-3</v>
      </c>
      <c r="E17" s="4">
        <v>7.0000000000000001E-3</v>
      </c>
    </row>
    <row r="18" spans="1:5" ht="78.75">
      <c r="A18" s="5" t="s">
        <v>17</v>
      </c>
      <c r="B18" s="6" t="s">
        <v>6</v>
      </c>
      <c r="C18" s="4">
        <v>0.67900000000000005</v>
      </c>
      <c r="D18" s="4">
        <v>0.67600000000000005</v>
      </c>
      <c r="E18" s="4">
        <v>0.68300000000000005</v>
      </c>
    </row>
    <row r="19" spans="1:5" ht="31.5">
      <c r="A19" s="5" t="s">
        <v>18</v>
      </c>
      <c r="B19" s="6" t="s">
        <v>19</v>
      </c>
      <c r="C19" s="17">
        <v>91</v>
      </c>
      <c r="D19" s="17">
        <v>99</v>
      </c>
      <c r="E19" s="17">
        <v>106</v>
      </c>
    </row>
    <row r="20" spans="1:5" ht="31.5">
      <c r="A20" s="5" t="s">
        <v>20</v>
      </c>
      <c r="B20" s="6" t="s">
        <v>21</v>
      </c>
      <c r="C20" s="7">
        <v>20.5</v>
      </c>
      <c r="D20" s="7">
        <v>20.399999999999999</v>
      </c>
      <c r="E20" s="7">
        <v>20.3</v>
      </c>
    </row>
  </sheetData>
  <mergeCells count="5">
    <mergeCell ref="A1:E1"/>
    <mergeCell ref="A2:A3"/>
    <mergeCell ref="B2:B3"/>
    <mergeCell ref="C2:E2"/>
    <mergeCell ref="A9:A10"/>
  </mergeCells>
  <printOptions horizontalCentered="1"/>
  <pageMargins left="0.70866141732283472" right="0.31496062992125984" top="0.35433070866141736" bottom="0.15748031496062992" header="0.31496062992125984" footer="0.31496062992125984"/>
  <pageSetup paperSize="9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0"/>
  <sheetViews>
    <sheetView workbookViewId="0">
      <selection activeCell="F18" sqref="F18"/>
    </sheetView>
  </sheetViews>
  <sheetFormatPr defaultRowHeight="15.75"/>
  <cols>
    <col min="1" max="1" width="38.140625" style="14" customWidth="1"/>
    <col min="2" max="2" width="21" style="14" customWidth="1"/>
    <col min="3" max="4" width="10.5703125" style="14" customWidth="1"/>
    <col min="5" max="5" width="7.5703125" style="14" customWidth="1"/>
    <col min="6" max="16384" width="9.140625" style="14"/>
  </cols>
  <sheetData>
    <row r="1" spans="1:5" ht="44.25" customHeight="1">
      <c r="A1" s="26" t="s">
        <v>35</v>
      </c>
      <c r="B1" s="26"/>
      <c r="C1" s="26"/>
      <c r="D1" s="26"/>
      <c r="E1" s="26"/>
    </row>
    <row r="2" spans="1:5">
      <c r="A2" s="27" t="s">
        <v>22</v>
      </c>
      <c r="B2" s="27" t="s">
        <v>0</v>
      </c>
      <c r="C2" s="29" t="s">
        <v>31</v>
      </c>
      <c r="D2" s="32"/>
      <c r="E2" s="33"/>
    </row>
    <row r="3" spans="1:5">
      <c r="A3" s="28"/>
      <c r="B3" s="28"/>
      <c r="C3" s="11">
        <v>2023</v>
      </c>
      <c r="D3" s="11">
        <v>2024</v>
      </c>
      <c r="E3" s="11">
        <v>2025</v>
      </c>
    </row>
    <row r="4" spans="1:5" ht="31.5">
      <c r="A4" s="5" t="s">
        <v>1</v>
      </c>
      <c r="B4" s="6" t="s">
        <v>4</v>
      </c>
      <c r="C4" s="7">
        <v>100.5</v>
      </c>
      <c r="D4" s="7">
        <v>100.6</v>
      </c>
      <c r="E4" s="7">
        <v>100.6</v>
      </c>
    </row>
    <row r="5" spans="1:5" ht="31.5">
      <c r="A5" s="5" t="s">
        <v>2</v>
      </c>
      <c r="B5" s="6" t="s">
        <v>3</v>
      </c>
      <c r="C5" s="7">
        <v>4.5999999999999996</v>
      </c>
      <c r="D5" s="7">
        <v>4.8</v>
      </c>
      <c r="E5" s="7">
        <v>4.9000000000000004</v>
      </c>
    </row>
    <row r="6" spans="1:5" ht="31.5">
      <c r="A6" s="5" t="s">
        <v>23</v>
      </c>
      <c r="B6" s="6" t="s">
        <v>3</v>
      </c>
      <c r="C6" s="7">
        <v>0.9</v>
      </c>
      <c r="D6" s="7">
        <v>0.9</v>
      </c>
      <c r="E6" s="7">
        <v>1</v>
      </c>
    </row>
    <row r="7" spans="1:5" ht="47.25">
      <c r="A7" s="9" t="s">
        <v>24</v>
      </c>
      <c r="B7" s="10" t="s">
        <v>25</v>
      </c>
      <c r="C7" s="4">
        <v>0.215</v>
      </c>
      <c r="D7" s="4">
        <v>0.21199999999999999</v>
      </c>
      <c r="E7" s="4">
        <v>0.21</v>
      </c>
    </row>
    <row r="8" spans="1:5" ht="31.5">
      <c r="A8" s="5" t="s">
        <v>5</v>
      </c>
      <c r="B8" s="6" t="s">
        <v>6</v>
      </c>
      <c r="C8" s="15">
        <v>0.74</v>
      </c>
      <c r="D8" s="15">
        <v>0.73</v>
      </c>
      <c r="E8" s="15">
        <v>0.72</v>
      </c>
    </row>
    <row r="9" spans="1:5" hidden="1">
      <c r="A9" s="24" t="s">
        <v>27</v>
      </c>
      <c r="B9" s="6" t="s">
        <v>26</v>
      </c>
      <c r="C9" s="4">
        <v>66.188000000000002</v>
      </c>
      <c r="D9" s="4">
        <v>70.356999999999999</v>
      </c>
      <c r="E9" s="4">
        <v>74.930999999999997</v>
      </c>
    </row>
    <row r="10" spans="1:5" ht="30">
      <c r="A10" s="25"/>
      <c r="B10" s="6" t="s">
        <v>4</v>
      </c>
      <c r="C10" s="7">
        <v>109.2</v>
      </c>
      <c r="D10" s="7">
        <v>107</v>
      </c>
      <c r="E10" s="7">
        <v>107</v>
      </c>
    </row>
    <row r="11" spans="1:5" ht="31.5">
      <c r="A11" s="5" t="s">
        <v>7</v>
      </c>
      <c r="B11" s="6" t="s">
        <v>8</v>
      </c>
      <c r="C11" s="3">
        <v>100.88</v>
      </c>
      <c r="D11" s="3">
        <v>104.49</v>
      </c>
      <c r="E11" s="3">
        <v>105.84</v>
      </c>
    </row>
    <row r="12" spans="1:5" ht="31.5">
      <c r="A12" s="5" t="s">
        <v>9</v>
      </c>
      <c r="B12" s="6" t="s">
        <v>8</v>
      </c>
      <c r="C12" s="3">
        <v>62.91</v>
      </c>
      <c r="D12" s="16">
        <v>65.63</v>
      </c>
      <c r="E12" s="3">
        <v>68.2</v>
      </c>
    </row>
    <row r="13" spans="1:5" ht="78.75">
      <c r="A13" s="5" t="s">
        <v>10</v>
      </c>
      <c r="B13" s="6" t="s">
        <v>11</v>
      </c>
      <c r="C13" s="4">
        <v>22.512</v>
      </c>
      <c r="D13" s="4">
        <v>22.777999999999999</v>
      </c>
      <c r="E13" s="4">
        <v>23.225000000000001</v>
      </c>
    </row>
    <row r="14" spans="1:5" ht="47.25">
      <c r="A14" s="5" t="s">
        <v>12</v>
      </c>
      <c r="B14" s="6" t="s">
        <v>13</v>
      </c>
      <c r="C14" s="3">
        <v>0.43</v>
      </c>
      <c r="D14" s="3">
        <v>0.43</v>
      </c>
      <c r="E14" s="3">
        <v>0.44</v>
      </c>
    </row>
    <row r="15" spans="1:5" ht="63">
      <c r="A15" s="5" t="s">
        <v>14</v>
      </c>
      <c r="B15" s="6" t="s">
        <v>6</v>
      </c>
      <c r="C15" s="3">
        <v>1.72</v>
      </c>
      <c r="D15" s="3">
        <v>1.73</v>
      </c>
      <c r="E15" s="3">
        <v>1.75</v>
      </c>
    </row>
    <row r="16" spans="1:5" ht="47.25">
      <c r="A16" s="5" t="s">
        <v>15</v>
      </c>
      <c r="B16" s="6" t="s">
        <v>6</v>
      </c>
      <c r="C16" s="3">
        <v>1.3</v>
      </c>
      <c r="D16" s="3">
        <v>1.31</v>
      </c>
      <c r="E16" s="3">
        <v>1.31</v>
      </c>
    </row>
    <row r="17" spans="1:5" ht="31.5">
      <c r="A17" s="5" t="s">
        <v>16</v>
      </c>
      <c r="B17" s="6" t="s">
        <v>13</v>
      </c>
      <c r="C17" s="4">
        <v>2E-3</v>
      </c>
      <c r="D17" s="4">
        <v>2E-3</v>
      </c>
      <c r="E17" s="4">
        <v>2E-3</v>
      </c>
    </row>
    <row r="18" spans="1:5" ht="78.75">
      <c r="A18" s="5" t="s">
        <v>17</v>
      </c>
      <c r="B18" s="6" t="s">
        <v>6</v>
      </c>
      <c r="C18" s="4">
        <v>0.223</v>
      </c>
      <c r="D18" s="4">
        <v>0.222</v>
      </c>
      <c r="E18" s="4">
        <v>0.22</v>
      </c>
    </row>
    <row r="19" spans="1:5" ht="31.5">
      <c r="A19" s="5" t="s">
        <v>18</v>
      </c>
      <c r="B19" s="6" t="s">
        <v>19</v>
      </c>
      <c r="C19" s="17">
        <v>96</v>
      </c>
      <c r="D19" s="17">
        <v>102</v>
      </c>
      <c r="E19" s="17">
        <v>105</v>
      </c>
    </row>
    <row r="20" spans="1:5" ht="31.5">
      <c r="A20" s="5" t="s">
        <v>20</v>
      </c>
      <c r="B20" s="6" t="s">
        <v>21</v>
      </c>
      <c r="C20" s="7">
        <v>20.8</v>
      </c>
      <c r="D20" s="7">
        <v>20.8</v>
      </c>
      <c r="E20" s="7">
        <v>20.7</v>
      </c>
    </row>
  </sheetData>
  <mergeCells count="5">
    <mergeCell ref="A1:E1"/>
    <mergeCell ref="A2:A3"/>
    <mergeCell ref="B2:B3"/>
    <mergeCell ref="C2:E2"/>
    <mergeCell ref="A9:A10"/>
  </mergeCells>
  <printOptions horizontalCentered="1"/>
  <pageMargins left="0.70866141732283472" right="0.31496062992125984" top="0.35433070866141736" bottom="0.15748031496062992" header="0.31496062992125984" footer="0.31496062992125984"/>
  <pageSetup paperSize="9" orientation="portrait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0"/>
  <sheetViews>
    <sheetView tabSelected="1" workbookViewId="0">
      <selection activeCell="C14" sqref="C14"/>
    </sheetView>
  </sheetViews>
  <sheetFormatPr defaultRowHeight="15.75"/>
  <cols>
    <col min="1" max="1" width="38.140625" style="14" customWidth="1"/>
    <col min="2" max="2" width="21" style="14" customWidth="1"/>
    <col min="3" max="4" width="10.5703125" style="14" customWidth="1"/>
    <col min="5" max="5" width="7.5703125" style="14" customWidth="1"/>
    <col min="6" max="16384" width="9.140625" style="14"/>
  </cols>
  <sheetData>
    <row r="1" spans="1:5" ht="44.25" customHeight="1">
      <c r="A1" s="26" t="s">
        <v>36</v>
      </c>
      <c r="B1" s="26"/>
      <c r="C1" s="26"/>
      <c r="D1" s="26"/>
      <c r="E1" s="26"/>
    </row>
    <row r="2" spans="1:5">
      <c r="A2" s="27" t="s">
        <v>22</v>
      </c>
      <c r="B2" s="27" t="s">
        <v>0</v>
      </c>
      <c r="C2" s="29" t="s">
        <v>31</v>
      </c>
      <c r="D2" s="34"/>
      <c r="E2" s="35"/>
    </row>
    <row r="3" spans="1:5">
      <c r="A3" s="28"/>
      <c r="B3" s="28"/>
      <c r="C3" s="11">
        <v>2024</v>
      </c>
      <c r="D3" s="11">
        <v>2025</v>
      </c>
      <c r="E3" s="11">
        <v>2026</v>
      </c>
    </row>
    <row r="4" spans="1:5" ht="31.5">
      <c r="A4" s="5" t="s">
        <v>1</v>
      </c>
      <c r="B4" s="6" t="s">
        <v>4</v>
      </c>
      <c r="C4" s="7">
        <v>100.94320690347178</v>
      </c>
      <c r="D4" s="7">
        <v>100.92368863740634</v>
      </c>
      <c r="E4" s="7">
        <v>100.9500863714883</v>
      </c>
    </row>
    <row r="5" spans="1:5" ht="31.5">
      <c r="A5" s="5" t="s">
        <v>2</v>
      </c>
      <c r="B5" s="6" t="s">
        <v>3</v>
      </c>
      <c r="C5" s="7">
        <v>6.8817862058418733</v>
      </c>
      <c r="D5" s="7">
        <v>7.0612479922417197</v>
      </c>
      <c r="E5" s="7">
        <v>7.2649765089086022</v>
      </c>
    </row>
    <row r="6" spans="1:5" ht="31.5">
      <c r="A6" s="5" t="s">
        <v>23</v>
      </c>
      <c r="B6" s="6" t="s">
        <v>3</v>
      </c>
      <c r="C6" s="7">
        <v>2.1715858693989829</v>
      </c>
      <c r="D6" s="7">
        <v>2.2729339030820901</v>
      </c>
      <c r="E6" s="7">
        <v>2.3115834346527362</v>
      </c>
    </row>
    <row r="7" spans="1:5" ht="47.25">
      <c r="A7" s="9" t="s">
        <v>24</v>
      </c>
      <c r="B7" s="10" t="s">
        <v>25</v>
      </c>
      <c r="C7" s="4">
        <v>0.14000000000000001</v>
      </c>
      <c r="D7" s="4">
        <v>0.13500000000000001</v>
      </c>
      <c r="E7" s="4">
        <v>0.13</v>
      </c>
    </row>
    <row r="8" spans="1:5" ht="31.5">
      <c r="A8" s="5" t="s">
        <v>5</v>
      </c>
      <c r="B8" s="6" t="s">
        <v>6</v>
      </c>
      <c r="C8" s="15">
        <v>0.67796610169491545</v>
      </c>
      <c r="D8" s="15">
        <v>0.64377682403433489</v>
      </c>
      <c r="E8" s="15">
        <v>0.61004223369310195</v>
      </c>
    </row>
    <row r="9" spans="1:5" hidden="1">
      <c r="A9" s="24" t="s">
        <v>27</v>
      </c>
      <c r="B9" s="6" t="s">
        <v>26</v>
      </c>
      <c r="C9" s="4">
        <v>66.188000000000002</v>
      </c>
      <c r="D9" s="4">
        <v>70.356999999999999</v>
      </c>
      <c r="E9" s="4">
        <v>74.930999999999997</v>
      </c>
    </row>
    <row r="10" spans="1:5" ht="30">
      <c r="A10" s="25"/>
      <c r="B10" s="6" t="s">
        <v>4</v>
      </c>
      <c r="C10" s="7">
        <v>107.1</v>
      </c>
      <c r="D10" s="7">
        <v>106.5</v>
      </c>
      <c r="E10" s="7">
        <v>106.5</v>
      </c>
    </row>
    <row r="11" spans="1:5" ht="31.5">
      <c r="A11" s="5" t="s">
        <v>7</v>
      </c>
      <c r="B11" s="6" t="s">
        <v>8</v>
      </c>
      <c r="C11" s="3">
        <v>195.69047254931948</v>
      </c>
      <c r="D11" s="3">
        <v>208.64927114586172</v>
      </c>
      <c r="E11" s="3">
        <v>222.38633463922784</v>
      </c>
    </row>
    <row r="12" spans="1:5" ht="31.5">
      <c r="A12" s="5" t="s">
        <v>9</v>
      </c>
      <c r="B12" s="6" t="s">
        <v>8</v>
      </c>
      <c r="C12" s="3">
        <v>112.18840801345773</v>
      </c>
      <c r="D12" s="16">
        <v>117.34400096978513</v>
      </c>
      <c r="E12" s="3">
        <v>122.96423049789105</v>
      </c>
    </row>
    <row r="13" spans="1:5" ht="78.75">
      <c r="A13" s="5" t="s">
        <v>10</v>
      </c>
      <c r="B13" s="6" t="s">
        <v>11</v>
      </c>
      <c r="C13" s="4">
        <v>31.255898455421324</v>
      </c>
      <c r="D13" s="4">
        <v>33.044846501197078</v>
      </c>
      <c r="E13" s="4">
        <v>35.087843172573216</v>
      </c>
    </row>
    <row r="14" spans="1:5" ht="47.25">
      <c r="A14" s="5" t="s">
        <v>12</v>
      </c>
      <c r="B14" s="6" t="s">
        <v>13</v>
      </c>
      <c r="C14" s="3">
        <v>0.57501146964367655</v>
      </c>
      <c r="D14" s="3">
        <v>0.5727793435766888</v>
      </c>
      <c r="E14" s="3">
        <v>0.56738866123294451</v>
      </c>
    </row>
    <row r="15" spans="1:5" ht="63">
      <c r="A15" s="5" t="s">
        <v>14</v>
      </c>
      <c r="B15" s="6" t="s">
        <v>6</v>
      </c>
      <c r="C15" s="3">
        <v>1.6516286894020495</v>
      </c>
      <c r="D15" s="3">
        <v>1.6425735672939965</v>
      </c>
      <c r="E15" s="3">
        <v>1.6361207427087556</v>
      </c>
    </row>
    <row r="16" spans="1:5" ht="47.25">
      <c r="A16" s="5" t="s">
        <v>15</v>
      </c>
      <c r="B16" s="6" t="s">
        <v>6</v>
      </c>
      <c r="C16" s="3">
        <v>1.7800886985777646</v>
      </c>
      <c r="D16" s="3">
        <v>1.7789496014789223</v>
      </c>
      <c r="E16" s="3">
        <v>1.7712132810975518</v>
      </c>
    </row>
    <row r="17" spans="1:5" ht="31.5">
      <c r="A17" s="5" t="s">
        <v>16</v>
      </c>
      <c r="B17" s="6" t="s">
        <v>13</v>
      </c>
      <c r="C17" s="17">
        <v>0</v>
      </c>
      <c r="D17" s="17">
        <v>0</v>
      </c>
      <c r="E17" s="17">
        <v>0</v>
      </c>
    </row>
    <row r="18" spans="1:5" ht="78.75">
      <c r="A18" s="5" t="s">
        <v>17</v>
      </c>
      <c r="B18" s="6" t="s">
        <v>6</v>
      </c>
      <c r="C18" s="17">
        <v>0</v>
      </c>
      <c r="D18" s="17">
        <v>0</v>
      </c>
      <c r="E18" s="17">
        <v>0</v>
      </c>
    </row>
    <row r="19" spans="1:5" ht="31.5">
      <c r="A19" s="5" t="s">
        <v>18</v>
      </c>
      <c r="B19" s="6" t="s">
        <v>19</v>
      </c>
      <c r="C19" s="17">
        <v>107.62411347517731</v>
      </c>
      <c r="D19" s="17">
        <v>109.60635608522932</v>
      </c>
      <c r="E19" s="17">
        <v>111.53987504593898</v>
      </c>
    </row>
    <row r="20" spans="1:5" ht="31.5">
      <c r="A20" s="5" t="s">
        <v>20</v>
      </c>
      <c r="B20" s="6" t="s">
        <v>21</v>
      </c>
      <c r="C20" s="7">
        <v>28.572371586030513</v>
      </c>
      <c r="D20" s="7">
        <v>28.306910802087422</v>
      </c>
      <c r="E20" s="7">
        <v>28.037119808783988</v>
      </c>
    </row>
  </sheetData>
  <mergeCells count="5">
    <mergeCell ref="A1:E1"/>
    <mergeCell ref="A2:A3"/>
    <mergeCell ref="B2:B3"/>
    <mergeCell ref="C2:E2"/>
    <mergeCell ref="A9:A10"/>
  </mergeCells>
  <printOptions horizontalCentered="1"/>
  <pageMargins left="0.70866141732283472" right="0.31496062992125984" top="0.35433070866141736" bottom="0.15748031496062992" header="0.31496062992125984" footer="0.31496062992125984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прогноз 2017-2019</vt:lpstr>
      <vt:lpstr>прогноз 2018-2020</vt:lpstr>
      <vt:lpstr>прогноз 2020-2022</vt:lpstr>
      <vt:lpstr>прогноз 2021-2023</vt:lpstr>
      <vt:lpstr>прогноз 2022-2024</vt:lpstr>
      <vt:lpstr>прогноз 2023-2025</vt:lpstr>
      <vt:lpstr>прогноз 2024-2026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2023-11-16T06:13:35Z</dcterms:modified>
</cp:coreProperties>
</file>