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1 полугодие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<sst xmlns="http://schemas.openxmlformats.org/spreadsheetml/2006/main" count="86" uniqueCount="85">
  <si>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ВСЕГО РАСХОДОВ:</t>
  </si>
  <si>
    <t>Наименование</t>
  </si>
  <si>
    <t>%                             исполнения</t>
  </si>
  <si>
    <t>Отклонение                                                                     (гр.3-гр.2)</t>
  </si>
  <si>
    <t xml:space="preserve"> </t>
  </si>
  <si>
    <t xml:space="preserve"> Подпрограмма 1 "Автомобильные дороги ЗАТО Александровск"</t>
  </si>
  <si>
    <t xml:space="preserve"> Подпрограмма 2 "Организация транспортного обслуживания населения на территории ЗАТО Александровск"</t>
  </si>
  <si>
    <t xml:space="preserve"> Подпрограмма 1 "Качественное и доступное дошкольное образование"</t>
  </si>
  <si>
    <t xml:space="preserve"> Подпрограмма 2 "Обеспечение предоставления муниципальных услуг в сфере общего и дополнительного образования"</t>
  </si>
  <si>
    <t xml:space="preserve"> Подпрограмма 3 "Развитие системы образования через эффективное выполнение муниципальных функций"</t>
  </si>
  <si>
    <t xml:space="preserve"> Подпрограмма 4 "Обеспечение информационно-методического сопровождения образовательного процесса муниципальных учреждений"</t>
  </si>
  <si>
    <t xml:space="preserve"> Подпрограмма 5 "Обеспечение хозяйственно-эксплуатационного обслуживания учреждений системы образования ЗАТО Александровск"</t>
  </si>
  <si>
    <t xml:space="preserve"> Подпрограмма 6 "Школьное здоровое питание"</t>
  </si>
  <si>
    <t xml:space="preserve"> Подпрограмма 7 "Организация отдыха, оздоровления и занятости детей и молодежи ЗАТО Александровск"</t>
  </si>
  <si>
    <t xml:space="preserve"> Подпрограмма 1 "Развитие физической культуры и спорта"</t>
  </si>
  <si>
    <t xml:space="preserve"> Подпрограмма 2 "Молодежь ЗАТО Александровск"</t>
  </si>
  <si>
    <t xml:space="preserve"> Подпрограмма 3 "Патриотическое воспитание граждан"</t>
  </si>
  <si>
    <t xml:space="preserve"> Подпрограмма 1 "Развитие творческого потенциала и организация досуга населения ЗАТО Александровск"</t>
  </si>
  <si>
    <t xml:space="preserve"> Подпрограмма 2 "Библиотечное дело ЗАТО Александровск"</t>
  </si>
  <si>
    <t xml:space="preserve"> Подпрограмма 3 "Музейное дело ЗАТО Александровск"</t>
  </si>
  <si>
    <t xml:space="preserve"> Подпрограмма 1 "Профилактика правонарушений, обеспечение безопасности населения ЗАТО Александровск"</t>
  </si>
  <si>
    <t xml:space="preserve"> Подпрограмма 2 "Защита населения и территории ЗАТО Александровск от чрезвычайных ситуаций, мероприятия в области гражданской обороны"</t>
  </si>
  <si>
    <t xml:space="preserve"> Подпрограмма 1 "Управление развитием информационного общества и формирование электронного правительства"</t>
  </si>
  <si>
    <t xml:space="preserve"> Подпрограмма 2 "Развитие информационного общества и формирование электронного правительства"</t>
  </si>
  <si>
    <t xml:space="preserve"> Подпрограмма 3 "Информационное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информации"</t>
  </si>
  <si>
    <t xml:space="preserve"> Подпрограмма 4 "Создание и развитие многофункционального центра предоставления государственных и муниципальных услуг ЗАТО Александровск"</t>
  </si>
  <si>
    <t xml:space="preserve"> Подпрограмма 1 "Совершенствование финансовой и бюджетной политики"</t>
  </si>
  <si>
    <t xml:space="preserve"> Подпрограмма 2 "Эффективное управление муниципальным долгом"</t>
  </si>
  <si>
    <t xml:space="preserve"> Подпрограмма 3 "Совершенствование организационной системы бухгалтерского (бюджетного) учета и формирования бухгалтерской (бюджетной) отчетности муниципальных учреждений"</t>
  </si>
  <si>
    <t xml:space="preserve"> Подпрограмма 1 "Обеспечение деятельности администрации ЗАТО Александровск"</t>
  </si>
  <si>
    <t xml:space="preserve"> Подпрограмма 3 "Обеспечение деятельности управления культуры, спорта и молодежной политики администрации ЗАТО Александровск"</t>
  </si>
  <si>
    <t xml:space="preserve"> Подпрограмма 4 "Архивное дело ЗАТО Александровск"</t>
  </si>
  <si>
    <t xml:space="preserve"> Подпрограмма 5 "Осуществление муниципальных функций, направленных на повышение эффективности управления муниципальным имуществом"</t>
  </si>
  <si>
    <t xml:space="preserve"> Подпрограмма 6 "Обслуживание деятельности органов местного самоуправления"</t>
  </si>
  <si>
    <t xml:space="preserve"> Подпрограмма 7 "Повышение эффективности управления капитальным строительством и капитальным ремонтом объектов инфраструктуры ЗАТО Александровск"</t>
  </si>
  <si>
    <t xml:space="preserve"> Подпрограмма 8 "Развитие муниципальной службы ЗАТО Александровск"</t>
  </si>
  <si>
    <t xml:space="preserve"> Подпрограмма 1 "Капитальный ремонт многоквартирных домов ЗАТО Александровск"</t>
  </si>
  <si>
    <t xml:space="preserve"> Подпрограмма 2 "Содержание и эффективное использование объектов муниципальной собственности ЗАТО Александровск"</t>
  </si>
  <si>
    <t xml:space="preserve"> Подпрограмма 3 "Организация ритуальных услуг"</t>
  </si>
  <si>
    <t xml:space="preserve"> Муниципальная программа ЗАТО Александровск "Охрана окружающей среды" на 2014 - 2020 годы</t>
  </si>
  <si>
    <t xml:space="preserve"> Муниципальная программа ЗАТО Александровск "Развитие образования" на 2014 - 2020 годы</t>
  </si>
  <si>
    <t xml:space="preserve"> Муниципальная программа ЗАТО Александровск "Развитие физической культуры, спорта и молодежной политики" на 2014 - 2020 годы</t>
  </si>
  <si>
    <t xml:space="preserve"> Муниципальная программа ЗАТО Александровск "Развитие культуры и сохранение культурного наследия" на 2014 - 2020 годы</t>
  </si>
  <si>
    <t xml:space="preserve"> Муниципальная программа "Обеспечение комплексной безопасности населения ЗАТО Александровск" на 2014 - 2020 годы</t>
  </si>
  <si>
    <t xml:space="preserve"> Муниципальная программа "Развитие транспортной системы ЗАТО Александровск" на 2014 - 2020 годы</t>
  </si>
  <si>
    <t xml:space="preserve"> Муниципальная программа "Развитие инвестиционной деятельности муниципального образования ЗАТО Александровск" на 2014 - 2020 годы</t>
  </si>
  <si>
    <t xml:space="preserve"> Муниципальная программа ЗАТО Александровск "Информационное общество" на 2014 - 2020 годы</t>
  </si>
  <si>
    <t xml:space="preserve"> 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</si>
  <si>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 xml:space="preserve"> Муниципальная программа ЗАТО Александровск "Эффективное муниципальное управление" на 2014 - 2020 годы</t>
  </si>
  <si>
    <t xml:space="preserve"> Муниципальная программа ЗАТО Александровск "Формирование современной городской среды на территории ЗАТО Александровск" на 2018 - 2022 годы</t>
  </si>
  <si>
    <t xml:space="preserve"> Муниципальная программа ЗАТО Александровск "Содержание и развитие системы жилищно-коммунального хозяйства ЗАТО Александровск" на 2018 - 2022 годы</t>
  </si>
  <si>
    <t>Исполнение за                                                     январь-март                                       2020 года</t>
  </si>
  <si>
    <t xml:space="preserve"> Подпрограмма 1 "Создание условий для развития малого и среднего предпринимательства на территории ЗАТО Александровск"</t>
  </si>
  <si>
    <t xml:space="preserve"> Подпрограмма 2 "Поддержка социально ориентированных некоммерческих организаций на территории ЗАТО Александровск"</t>
  </si>
  <si>
    <t>Исполнение за                                                     январь-март                                       2021 года</t>
  </si>
  <si>
    <t xml:space="preserve">    Муниципальная программа "Образование ЗАТО Александровск"</t>
  </si>
  <si>
    <t xml:space="preserve">      Подпрограмма 1 "Дошкольное образование"</t>
  </si>
  <si>
    <t xml:space="preserve">      Подпрограмма 2 "Общее образование"</t>
  </si>
  <si>
    <t xml:space="preserve">      Подпрограмма 3 "Дополнительное образование"</t>
  </si>
  <si>
    <t xml:space="preserve">      Подпрограмма 4 "Управление в сфере образования"</t>
  </si>
  <si>
    <t xml:space="preserve">      Подпрограмма 5 "Иные вопросы в сфере образования"</t>
  </si>
  <si>
    <t xml:space="preserve">    Муниципальная программа ЗАТО Александровск "Формирование современной городской среды на территории ЗАТО  Александровск" на 2018 - 2022 годы</t>
  </si>
  <si>
    <t xml:space="preserve">    Муниципальная программа "Культура, спорт и молодежная политика ЗАТО Александровск"</t>
  </si>
  <si>
    <t xml:space="preserve">      Подпрограмма 1 "Управление культурой, спортом и молодежной политикой"</t>
  </si>
  <si>
    <t xml:space="preserve">      Подпрограмма 2 "Молодежь и развитие физической культуры и спорта"</t>
  </si>
  <si>
    <t xml:space="preserve">      Подпрограмма 3 "Культура"</t>
  </si>
  <si>
    <t xml:space="preserve">    Муниципальная программа  "Дорожная деятельность и комплексная безопасность ЗАТО Александровск"</t>
  </si>
  <si>
    <t xml:space="preserve">      Подпрограмма 1 "Автомобильные дороги ЗАТО Александровск"</t>
  </si>
  <si>
    <t xml:space="preserve">      Подпрограмма 2 "Организация транспортного обслуживания населения на территории ЗАТО Александровск"</t>
  </si>
  <si>
    <t xml:space="preserve">      Подпрограмма 3 "Общественная безопасность"</t>
  </si>
  <si>
    <t xml:space="preserve">      Подпрограмма 4 "Защита от чрезвычайных ситуаций  и гражданская оборона"</t>
  </si>
  <si>
    <t xml:space="preserve">    Муниципальная программа "Муниципальное управление и гражданское общество ЗАТО Александровск"</t>
  </si>
  <si>
    <t xml:space="preserve">      Подпрограмма 1 "Административное управление и контроль"</t>
  </si>
  <si>
    <t xml:space="preserve">      Подпрограмма 2 "Централизация учетно-расчетных функций муниципальных организаций"</t>
  </si>
  <si>
    <t xml:space="preserve">      Подпрограмма 3 "Обслуживание органов местного самоуправления"</t>
  </si>
  <si>
    <t xml:space="preserve">      Подпрограмма 4 "Многофункциональный  центр"</t>
  </si>
  <si>
    <t xml:space="preserve">      Подпрограмма 5 "Архивное дело"</t>
  </si>
  <si>
    <t xml:space="preserve">      Подпрограмма 6 "Управление развитием информационного общества"</t>
  </si>
  <si>
    <t xml:space="preserve">      Подпрограмма 7 "Управление муниципальными финансами"</t>
  </si>
  <si>
    <t xml:space="preserve">  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</si>
  <si>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 xml:space="preserve">      Подпрограмма 1 "Содержание и эффективное использование объектов жилищно-коммунальной инфраструктуры ЗАТО Александровск"</t>
  </si>
  <si>
    <t xml:space="preserve">      Подпрограмма 2 "Управление муниципальным имуществом  ЗАТО Александровск"</t>
  </si>
  <si>
    <t xml:space="preserve">      Подпрограмма 4 "Управление жилищно-коммунальным хозяйством и капитальным строительством объектов инфраструктуры ЗАТО Александровск"</t>
  </si>
  <si>
    <t>ИТОГО</t>
  </si>
  <si>
    <t>Сравнительный анализ расходов местного бюджета ЗАТО Александровск за январь-март 2020 и 2021 годов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</si>
</sst>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6" fillId="3" borderId="0" applyNumberFormat="0" applyBorder="0" applyAlignment="0" applyProtection="0"/>
    <xf numFmtId="0" fontId="34" fillId="4" borderId="0" applyNumberFormat="0" applyBorder="0" applyAlignment="0" applyProtection="0"/>
    <xf numFmtId="0" fontId="6" fillId="5" borderId="0" applyNumberFormat="0" applyBorder="0" applyAlignment="0" applyProtection="0"/>
    <xf numFmtId="0" fontId="34" fillId="6" borderId="0" applyNumberFormat="0" applyBorder="0" applyAlignment="0" applyProtection="0"/>
    <xf numFmtId="0" fontId="6" fillId="7" borderId="0" applyNumberFormat="0" applyBorder="0" applyAlignment="0" applyProtection="0"/>
    <xf numFmtId="0" fontId="34" fillId="8" borderId="0" applyNumberFormat="0" applyBorder="0" applyAlignment="0" applyProtection="0"/>
    <xf numFmtId="0" fontId="6" fillId="9" borderId="0" applyNumberFormat="0" applyBorder="0" applyAlignment="0" applyProtection="0"/>
    <xf numFmtId="0" fontId="34" fillId="10" borderId="0" applyNumberFormat="0" applyBorder="0" applyAlignment="0" applyProtection="0"/>
    <xf numFmtId="0" fontId="6" fillId="11" borderId="0" applyNumberFormat="0" applyBorder="0" applyAlignment="0" applyProtection="0"/>
    <xf numFmtId="0" fontId="34" fillId="12" borderId="0" applyNumberFormat="0" applyBorder="0" applyAlignment="0" applyProtection="0"/>
    <xf numFmtId="0" fontId="6" fillId="13" borderId="0" applyNumberFormat="0" applyBorder="0" applyAlignment="0" applyProtection="0"/>
    <xf numFmtId="0" fontId="34" fillId="14" borderId="0" applyNumberFormat="0" applyBorder="0" applyAlignment="0" applyProtection="0"/>
    <xf numFmtId="0" fontId="6" fillId="15" borderId="0" applyNumberFormat="0" applyBorder="0" applyAlignment="0" applyProtection="0"/>
    <xf numFmtId="0" fontId="34" fillId="16" borderId="0" applyNumberFormat="0" applyBorder="0" applyAlignment="0" applyProtection="0"/>
    <xf numFmtId="0" fontId="6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19" borderId="0" applyNumberFormat="0" applyBorder="0" applyAlignment="0" applyProtection="0"/>
    <xf numFmtId="0" fontId="34" fillId="20" borderId="0" applyNumberFormat="0" applyBorder="0" applyAlignment="0" applyProtection="0"/>
    <xf numFmtId="0" fontId="6" fillId="9" borderId="0" applyNumberFormat="0" applyBorder="0" applyAlignment="0" applyProtection="0"/>
    <xf numFmtId="0" fontId="34" fillId="21" borderId="0" applyNumberFormat="0" applyBorder="0" applyAlignment="0" applyProtection="0"/>
    <xf numFmtId="0" fontId="6" fillId="15" borderId="0" applyNumberFormat="0" applyBorder="0" applyAlignment="0" applyProtection="0"/>
    <xf numFmtId="0" fontId="34" fillId="22" borderId="0" applyNumberFormat="0" applyBorder="0" applyAlignment="0" applyProtection="0"/>
    <xf numFmtId="0" fontId="6" fillId="23" borderId="0" applyNumberFormat="0" applyBorder="0" applyAlignment="0" applyProtection="0"/>
    <xf numFmtId="0" fontId="35" fillId="24" borderId="0" applyNumberFormat="0" applyBorder="0" applyAlignment="0" applyProtection="0"/>
    <xf numFmtId="0" fontId="7" fillId="25" borderId="0" applyNumberFormat="0" applyBorder="0" applyAlignment="0" applyProtection="0"/>
    <xf numFmtId="0" fontId="35" fillId="26" borderId="0" applyNumberFormat="0" applyBorder="0" applyAlignment="0" applyProtection="0"/>
    <xf numFmtId="0" fontId="7" fillId="17" borderId="0" applyNumberFormat="0" applyBorder="0" applyAlignment="0" applyProtection="0"/>
    <xf numFmtId="0" fontId="35" fillId="27" borderId="0" applyNumberFormat="0" applyBorder="0" applyAlignment="0" applyProtection="0"/>
    <xf numFmtId="0" fontId="7" fillId="19" borderId="0" applyNumberFormat="0" applyBorder="0" applyAlignment="0" applyProtection="0"/>
    <xf numFmtId="0" fontId="35" fillId="28" borderId="0" applyNumberFormat="0" applyBorder="0" applyAlignment="0" applyProtection="0"/>
    <xf numFmtId="0" fontId="7" fillId="29" borderId="0" applyNumberFormat="0" applyBorder="0" applyAlignment="0" applyProtection="0"/>
    <xf numFmtId="0" fontId="35" fillId="30" borderId="0" applyNumberFormat="0" applyBorder="0" applyAlignment="0" applyProtection="0"/>
    <xf numFmtId="0" fontId="7" fillId="31" borderId="0" applyNumberFormat="0" applyBorder="0" applyAlignment="0" applyProtection="0"/>
    <xf numFmtId="0" fontId="35" fillId="32" borderId="0" applyNumberFormat="0" applyBorder="0" applyAlignment="0" applyProtection="0"/>
    <xf numFmtId="0" fontId="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34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34" borderId="1">
      <alignment/>
      <protection/>
    </xf>
    <xf numFmtId="0" fontId="36" fillId="0" borderId="2">
      <alignment horizontal="center" vertical="center" wrapText="1"/>
      <protection/>
    </xf>
    <xf numFmtId="0" fontId="36" fillId="34" borderId="3">
      <alignment/>
      <protection/>
    </xf>
    <xf numFmtId="49" fontId="36" fillId="0" borderId="2">
      <alignment horizontal="left" vertical="top" wrapText="1" indent="2"/>
      <protection/>
    </xf>
    <xf numFmtId="49" fontId="36" fillId="0" borderId="2">
      <alignment horizontal="center" vertical="top" shrinkToFit="1"/>
      <protection/>
    </xf>
    <xf numFmtId="4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0" fontId="36" fillId="34" borderId="3">
      <alignment shrinkToFit="1"/>
      <protection/>
    </xf>
    <xf numFmtId="0" fontId="38" fillId="0" borderId="2">
      <alignment horizontal="left"/>
      <protection/>
    </xf>
    <xf numFmtId="4" fontId="38" fillId="35" borderId="2">
      <alignment horizontal="right" vertical="top" shrinkToFit="1"/>
      <protection/>
    </xf>
    <xf numFmtId="10" fontId="38" fillId="35" borderId="2">
      <alignment horizontal="right" vertical="top" shrinkToFit="1"/>
      <protection/>
    </xf>
    <xf numFmtId="0" fontId="36" fillId="34" borderId="4">
      <alignment/>
      <protection/>
    </xf>
    <xf numFmtId="0" fontId="36" fillId="0" borderId="0">
      <alignment horizontal="left" wrapText="1"/>
      <protection/>
    </xf>
    <xf numFmtId="0" fontId="38" fillId="0" borderId="2">
      <alignment vertical="top" wrapText="1"/>
      <protection/>
    </xf>
    <xf numFmtId="4" fontId="38" fillId="36" borderId="2">
      <alignment horizontal="right" vertical="top" shrinkToFit="1"/>
      <protection/>
    </xf>
    <xf numFmtId="10" fontId="38" fillId="36" borderId="2">
      <alignment horizontal="right" vertical="top" shrinkToFit="1"/>
      <protection/>
    </xf>
    <xf numFmtId="0" fontId="36" fillId="34" borderId="3">
      <alignment horizontal="center"/>
      <protection/>
    </xf>
    <xf numFmtId="0" fontId="36" fillId="34" borderId="3">
      <alignment horizontal="left"/>
      <protection/>
    </xf>
    <xf numFmtId="0" fontId="36" fillId="34" borderId="4">
      <alignment horizontal="center"/>
      <protection/>
    </xf>
    <xf numFmtId="0" fontId="36" fillId="34" borderId="4">
      <alignment horizontal="left"/>
      <protection/>
    </xf>
    <xf numFmtId="0" fontId="38" fillId="0" borderId="2">
      <alignment vertical="top" wrapText="1"/>
      <protection/>
    </xf>
    <xf numFmtId="0" fontId="38" fillId="0" borderId="2">
      <alignment vertical="top" wrapText="1"/>
      <protection/>
    </xf>
    <xf numFmtId="4" fontId="38" fillId="36" borderId="2">
      <alignment horizontal="right" vertical="top" shrinkToFit="1"/>
      <protection/>
    </xf>
    <xf numFmtId="0" fontId="35" fillId="37" borderId="0" applyNumberFormat="0" applyBorder="0" applyAlignment="0" applyProtection="0"/>
    <xf numFmtId="0" fontId="7" fillId="38" borderId="0" applyNumberFormat="0" applyBorder="0" applyAlignment="0" applyProtection="0"/>
    <xf numFmtId="0" fontId="35" fillId="39" borderId="0" applyNumberFormat="0" applyBorder="0" applyAlignment="0" applyProtection="0"/>
    <xf numFmtId="0" fontId="7" fillId="40" borderId="0" applyNumberFormat="0" applyBorder="0" applyAlignment="0" applyProtection="0"/>
    <xf numFmtId="0" fontId="35" fillId="41" borderId="0" applyNumberFormat="0" applyBorder="0" applyAlignment="0" applyProtection="0"/>
    <xf numFmtId="0" fontId="7" fillId="42" borderId="0" applyNumberFormat="0" applyBorder="0" applyAlignment="0" applyProtection="0"/>
    <xf numFmtId="0" fontId="35" fillId="43" borderId="0" applyNumberFormat="0" applyBorder="0" applyAlignment="0" applyProtection="0"/>
    <xf numFmtId="0" fontId="7" fillId="29" borderId="0" applyNumberFormat="0" applyBorder="0" applyAlignment="0" applyProtection="0"/>
    <xf numFmtId="0" fontId="35" fillId="44" borderId="0" applyNumberFormat="0" applyBorder="0" applyAlignment="0" applyProtection="0"/>
    <xf numFmtId="0" fontId="7" fillId="31" borderId="0" applyNumberFormat="0" applyBorder="0" applyAlignment="0" applyProtection="0"/>
    <xf numFmtId="0" fontId="35" fillId="45" borderId="0" applyNumberFormat="0" applyBorder="0" applyAlignment="0" applyProtection="0"/>
    <xf numFmtId="0" fontId="7" fillId="46" borderId="0" applyNumberFormat="0" applyBorder="0" applyAlignment="0" applyProtection="0"/>
    <xf numFmtId="0" fontId="39" fillId="47" borderId="5" applyNumberFormat="0" applyAlignment="0" applyProtection="0"/>
    <xf numFmtId="0" fontId="8" fillId="13" borderId="6" applyNumberFormat="0" applyAlignment="0" applyProtection="0"/>
    <xf numFmtId="0" fontId="40" fillId="48" borderId="7" applyNumberFormat="0" applyAlignment="0" applyProtection="0"/>
    <xf numFmtId="0" fontId="9" fillId="49" borderId="8" applyNumberFormat="0" applyAlignment="0" applyProtection="0"/>
    <xf numFmtId="0" fontId="41" fillId="48" borderId="5" applyNumberFormat="0" applyAlignment="0" applyProtection="0"/>
    <xf numFmtId="0" fontId="10" fillId="49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43" fillId="0" borderId="11" applyNumberFormat="0" applyFill="0" applyAlignment="0" applyProtection="0"/>
    <xf numFmtId="0" fontId="12" fillId="0" borderId="12" applyNumberFormat="0" applyFill="0" applyAlignment="0" applyProtection="0"/>
    <xf numFmtId="0" fontId="44" fillId="0" borderId="13" applyNumberFormat="0" applyFill="0" applyAlignment="0" applyProtection="0"/>
    <xf numFmtId="0" fontId="1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4" fillId="0" borderId="16" applyNumberFormat="0" applyFill="0" applyAlignment="0" applyProtection="0"/>
    <xf numFmtId="0" fontId="46" fillId="50" borderId="17" applyNumberFormat="0" applyAlignment="0" applyProtection="0"/>
    <xf numFmtId="0" fontId="15" fillId="51" borderId="18" applyNumberFormat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17" fillId="53" borderId="0" applyNumberFormat="0" applyBorder="0" applyAlignment="0" applyProtection="0"/>
    <xf numFmtId="0" fontId="4" fillId="0" borderId="0">
      <alignment/>
      <protection/>
    </xf>
    <xf numFmtId="0" fontId="49" fillId="54" borderId="0" applyNumberFormat="0" applyBorder="0" applyAlignment="0" applyProtection="0"/>
    <xf numFmtId="0" fontId="18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35" borderId="19" applyNumberFormat="0" applyFont="0" applyAlignment="0" applyProtection="0"/>
    <xf numFmtId="0" fontId="4" fillId="55" borderId="20" applyNumberFormat="0" applyFont="0" applyAlignment="0" applyProtection="0"/>
    <xf numFmtId="9" fontId="0" fillId="0" borderId="0" applyFont="0" applyFill="0" applyBorder="0" applyAlignment="0" applyProtection="0"/>
    <xf numFmtId="0" fontId="51" fillId="0" borderId="21" applyNumberFormat="0" applyFill="0" applyAlignment="0" applyProtection="0"/>
    <xf numFmtId="0" fontId="20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56" borderId="0" applyNumberFormat="0" applyBorder="0" applyAlignment="0" applyProtection="0"/>
    <xf numFmtId="0" fontId="22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6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 locked="0"/>
    </xf>
    <xf numFmtId="0" fontId="54" fillId="0" borderId="23" xfId="0" applyNumberFormat="1" applyFont="1" applyFill="1" applyBorder="1" applyAlignment="1" applyProtection="1">
      <alignment horizontal="center" vertical="center"/>
      <protection/>
    </xf>
    <xf numFmtId="2" fontId="23" fillId="0" borderId="23" xfId="0" applyNumberFormat="1" applyFont="1" applyBorder="1" applyAlignment="1" applyProtection="1">
      <alignment horizontal="right" vertical="center"/>
      <protection locked="0"/>
    </xf>
    <xf numFmtId="0" fontId="5" fillId="0" borderId="0" xfId="121" applyFont="1" applyFill="1" applyAlignment="1">
      <alignment wrapText="1"/>
      <protection/>
    </xf>
    <xf numFmtId="0" fontId="1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23" xfId="0" applyFont="1" applyBorder="1" applyAlignment="1" applyProtection="1">
      <alignment/>
      <protection locked="0"/>
    </xf>
    <xf numFmtId="0" fontId="55" fillId="0" borderId="0" xfId="58" applyNumberFormat="1" applyFont="1" applyFill="1" applyAlignment="1" applyProtection="1">
      <alignment vertical="center"/>
      <protection locked="0"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23" xfId="0" applyNumberFormat="1" applyFont="1" applyFill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 locked="0"/>
    </xf>
    <xf numFmtId="4" fontId="55" fillId="0" borderId="2" xfId="84" applyNumberFormat="1" applyFont="1" applyFill="1" applyAlignment="1" applyProtection="1">
      <alignment horizontal="right" vertical="center" shrinkToFit="1"/>
      <protection/>
    </xf>
    <xf numFmtId="2" fontId="24" fillId="0" borderId="23" xfId="0" applyNumberFormat="1" applyFont="1" applyBorder="1" applyAlignment="1" applyProtection="1">
      <alignment horizontal="right" vertical="center"/>
      <protection locked="0"/>
    </xf>
    <xf numFmtId="0" fontId="56" fillId="12" borderId="23" xfId="72" applyNumberFormat="1" applyFont="1" applyFill="1" applyBorder="1" applyAlignment="1" applyProtection="1">
      <alignment vertical="top" wrapText="1"/>
      <protection/>
    </xf>
    <xf numFmtId="0" fontId="24" fillId="0" borderId="23" xfId="0" applyFont="1" applyFill="1" applyBorder="1" applyAlignment="1" applyProtection="1">
      <alignment vertical="center"/>
      <protection locked="0"/>
    </xf>
    <xf numFmtId="4" fontId="56" fillId="12" borderId="23" xfId="76" applyFont="1" applyFill="1" applyBorder="1" applyAlignment="1" applyProtection="1">
      <alignment horizontal="right" vertical="center" shrinkToFit="1"/>
      <protection/>
    </xf>
    <xf numFmtId="0" fontId="57" fillId="0" borderId="23" xfId="72" applyNumberFormat="1" applyFont="1" applyFill="1" applyBorder="1" applyAlignment="1" applyProtection="1">
      <alignment vertical="top" wrapText="1"/>
      <protection/>
    </xf>
    <xf numFmtId="4" fontId="24" fillId="0" borderId="23" xfId="0" applyNumberFormat="1" applyFont="1" applyFill="1" applyBorder="1" applyAlignment="1" applyProtection="1">
      <alignment vertical="center"/>
      <protection locked="0"/>
    </xf>
    <xf numFmtId="4" fontId="57" fillId="0" borderId="23" xfId="76" applyFont="1" applyFill="1" applyBorder="1" applyAlignment="1" applyProtection="1">
      <alignment horizontal="right" vertical="center" shrinkToFit="1"/>
      <protection/>
    </xf>
    <xf numFmtId="0" fontId="24" fillId="12" borderId="23" xfId="0" applyFont="1" applyFill="1" applyBorder="1" applyAlignment="1" applyProtection="1">
      <alignment vertical="center"/>
      <protection locked="0"/>
    </xf>
    <xf numFmtId="0" fontId="24" fillId="12" borderId="23" xfId="0" applyFont="1" applyFill="1" applyBorder="1" applyAlignment="1" applyProtection="1">
      <alignment/>
      <protection locked="0"/>
    </xf>
    <xf numFmtId="2" fontId="5" fillId="12" borderId="23" xfId="0" applyNumberFormat="1" applyFont="1" applyFill="1" applyBorder="1" applyAlignment="1" applyProtection="1">
      <alignment horizontal="right" vertical="center"/>
      <protection locked="0"/>
    </xf>
    <xf numFmtId="0" fontId="56" fillId="6" borderId="23" xfId="72" applyNumberFormat="1" applyFont="1" applyFill="1" applyBorder="1" applyAlignment="1" applyProtection="1">
      <alignment vertical="top" wrapText="1"/>
      <protection/>
    </xf>
    <xf numFmtId="4" fontId="56" fillId="6" borderId="23" xfId="76" applyFont="1" applyFill="1" applyBorder="1" applyAlignment="1" applyProtection="1">
      <alignment horizontal="right" vertical="center" shrinkToFit="1"/>
      <protection/>
    </xf>
    <xf numFmtId="0" fontId="24" fillId="6" borderId="23" xfId="0" applyFont="1" applyFill="1" applyBorder="1" applyAlignment="1" applyProtection="1">
      <alignment/>
      <protection locked="0"/>
    </xf>
    <xf numFmtId="0" fontId="25" fillId="0" borderId="23" xfId="121" applyFont="1" applyFill="1" applyBorder="1" applyAlignment="1">
      <alignment horizontal="center" vertical="center" wrapText="1"/>
      <protection/>
    </xf>
    <xf numFmtId="49" fontId="26" fillId="0" borderId="23" xfId="121" applyNumberFormat="1" applyFont="1" applyFill="1" applyBorder="1" applyAlignment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right"/>
      <protection/>
    </xf>
    <xf numFmtId="0" fontId="5" fillId="0" borderId="0" xfId="121" applyFont="1" applyFill="1" applyAlignment="1">
      <alignment horizontal="center" wrapText="1"/>
      <protection/>
    </xf>
  </cellXfs>
  <cellStyles count="12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60" xfId="82"/>
    <cellStyle name="xl61" xfId="83"/>
    <cellStyle name="xl64" xfId="84"/>
    <cellStyle name="Акцент1" xfId="85"/>
    <cellStyle name="Акцент1 2" xfId="86"/>
    <cellStyle name="Акцент2" xfId="87"/>
    <cellStyle name="Акцент2 2" xfId="88"/>
    <cellStyle name="Акцент3" xfId="89"/>
    <cellStyle name="Акцент3 2" xfId="90"/>
    <cellStyle name="Акцент4" xfId="91"/>
    <cellStyle name="Акцент4 2" xfId="92"/>
    <cellStyle name="Акцент5" xfId="93"/>
    <cellStyle name="Акцент5 2" xfId="94"/>
    <cellStyle name="Акцент6" xfId="95"/>
    <cellStyle name="Акцент6 2" xfId="96"/>
    <cellStyle name="Ввод " xfId="97"/>
    <cellStyle name="Ввод  2" xfId="98"/>
    <cellStyle name="Вывод" xfId="99"/>
    <cellStyle name="Вывод 2" xfId="100"/>
    <cellStyle name="Вычисление" xfId="101"/>
    <cellStyle name="Вычисление 2" xfId="102"/>
    <cellStyle name="Currency" xfId="103"/>
    <cellStyle name="Currency [0]" xfId="104"/>
    <cellStyle name="Заголовок 1" xfId="105"/>
    <cellStyle name="Заголовок 1 2" xfId="106"/>
    <cellStyle name="Заголовок 2" xfId="107"/>
    <cellStyle name="Заголовок 2 2" xfId="108"/>
    <cellStyle name="Заголовок 3" xfId="109"/>
    <cellStyle name="Заголовок 3 2" xfId="110"/>
    <cellStyle name="Заголовок 4" xfId="111"/>
    <cellStyle name="Заголовок 4 2" xfId="112"/>
    <cellStyle name="Итог" xfId="113"/>
    <cellStyle name="Итог 2" xfId="114"/>
    <cellStyle name="Контрольная ячейка" xfId="115"/>
    <cellStyle name="Контрольная ячейка 2" xfId="116"/>
    <cellStyle name="Название" xfId="117"/>
    <cellStyle name="Название 2" xfId="118"/>
    <cellStyle name="Нейтральный" xfId="119"/>
    <cellStyle name="Нейтральный 2" xfId="120"/>
    <cellStyle name="Обычный 2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Percent" xfId="128"/>
    <cellStyle name="Связанная ячейка" xfId="129"/>
    <cellStyle name="Связанная ячейка 2" xfId="130"/>
    <cellStyle name="Текст предупреждения" xfId="131"/>
    <cellStyle name="Текст предупреждения 2" xfId="132"/>
    <cellStyle name="Comma" xfId="133"/>
    <cellStyle name="Comma [0]" xfId="134"/>
    <cellStyle name="Хороший" xfId="135"/>
    <cellStyle name="Хороший 2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34"/>
  <sheetViews>
    <sheetView showGridLines="0" tabSelected="1" zoomScalePageLayoutView="0" workbookViewId="0" topLeftCell="A3">
      <pane ySplit="3" topLeftCell="A6" activePane="bottomLeft" state="frozen"/>
      <selection pane="topLeft" activeCell="A3" sqref="A3"/>
      <selection pane="bottomLeft" activeCell="A4" sqref="A4:E4"/>
    </sheetView>
  </sheetViews>
  <sheetFormatPr defaultColWidth="9.140625" defaultRowHeight="15" outlineLevelRow="1"/>
  <cols>
    <col min="1" max="1" width="40.00390625" style="1" customWidth="1"/>
    <col min="2" max="2" width="17.421875" style="9" customWidth="1"/>
    <col min="3" max="3" width="15.140625" style="9" customWidth="1"/>
    <col min="4" max="4" width="16.57421875" style="11" customWidth="1"/>
    <col min="5" max="5" width="12.7109375" style="11" customWidth="1"/>
    <col min="6" max="16384" width="9.140625" style="1" customWidth="1"/>
  </cols>
  <sheetData>
    <row r="1" spans="1:5" ht="15" customHeight="1" hidden="1">
      <c r="A1" s="2"/>
      <c r="B1" s="12"/>
      <c r="C1" s="12"/>
      <c r="D1" s="8"/>
      <c r="E1" s="8"/>
    </row>
    <row r="2" spans="1:5" ht="19.5" customHeight="1" hidden="1">
      <c r="A2" s="2"/>
      <c r="B2" s="12"/>
      <c r="C2" s="12"/>
      <c r="D2" s="8"/>
      <c r="E2" s="8"/>
    </row>
    <row r="3" spans="4:5" ht="15">
      <c r="D3" s="8"/>
      <c r="E3" s="8"/>
    </row>
    <row r="4" spans="1:6" ht="33" customHeight="1">
      <c r="A4" s="33" t="s">
        <v>84</v>
      </c>
      <c r="B4" s="33"/>
      <c r="C4" s="33"/>
      <c r="D4" s="33"/>
      <c r="E4" s="33"/>
      <c r="F4" s="6"/>
    </row>
    <row r="5" spans="1:5" ht="12.75" customHeight="1">
      <c r="A5" s="32"/>
      <c r="B5" s="32"/>
      <c r="C5" s="13"/>
      <c r="D5" s="8"/>
      <c r="E5" s="8"/>
    </row>
    <row r="6" spans="1:5" ht="57">
      <c r="A6" s="30" t="s">
        <v>1</v>
      </c>
      <c r="B6" s="31" t="s">
        <v>51</v>
      </c>
      <c r="C6" s="31" t="s">
        <v>54</v>
      </c>
      <c r="D6" s="31" t="s">
        <v>3</v>
      </c>
      <c r="E6" s="31" t="s">
        <v>2</v>
      </c>
    </row>
    <row r="7" spans="1:5" ht="12.75" customHeight="1">
      <c r="A7" s="4">
        <v>1</v>
      </c>
      <c r="B7" s="14">
        <v>3</v>
      </c>
      <c r="C7" s="14">
        <v>3</v>
      </c>
      <c r="D7" s="15">
        <v>4</v>
      </c>
      <c r="E7" s="15">
        <v>5</v>
      </c>
    </row>
    <row r="8" spans="1:5" ht="83.25" customHeight="1">
      <c r="A8" s="18" t="s">
        <v>40</v>
      </c>
      <c r="B8" s="20">
        <f>SUM(B9:B15)</f>
        <v>433643117.54999995</v>
      </c>
      <c r="C8" s="20"/>
      <c r="D8" s="20"/>
      <c r="E8" s="20"/>
    </row>
    <row r="9" spans="1:5" ht="51" customHeight="1" outlineLevel="1">
      <c r="A9" s="21" t="s">
        <v>7</v>
      </c>
      <c r="B9" s="23">
        <v>185479938.73</v>
      </c>
      <c r="C9" s="16"/>
      <c r="D9" s="23"/>
      <c r="E9" s="17"/>
    </row>
    <row r="10" spans="1:5" ht="63" outlineLevel="1">
      <c r="A10" s="21" t="s">
        <v>8</v>
      </c>
      <c r="B10" s="23">
        <v>209793522.07</v>
      </c>
      <c r="C10" s="16"/>
      <c r="D10" s="23"/>
      <c r="E10" s="17"/>
    </row>
    <row r="11" spans="1:5" ht="63" outlineLevel="1">
      <c r="A11" s="21" t="s">
        <v>9</v>
      </c>
      <c r="B11" s="23">
        <v>12121940.34</v>
      </c>
      <c r="C11" s="16"/>
      <c r="D11" s="23"/>
      <c r="E11" s="17"/>
    </row>
    <row r="12" spans="1:5" ht="95.25" customHeight="1" outlineLevel="1">
      <c r="A12" s="21" t="s">
        <v>10</v>
      </c>
      <c r="B12" s="23">
        <v>4637073</v>
      </c>
      <c r="C12" s="16"/>
      <c r="D12" s="23"/>
      <c r="E12" s="17"/>
    </row>
    <row r="13" spans="1:5" ht="81" customHeight="1" outlineLevel="1">
      <c r="A13" s="21" t="s">
        <v>11</v>
      </c>
      <c r="B13" s="23">
        <v>10596951.18</v>
      </c>
      <c r="C13" s="16"/>
      <c r="D13" s="23"/>
      <c r="E13" s="17"/>
    </row>
    <row r="14" spans="1:5" ht="43.5" customHeight="1" outlineLevel="1">
      <c r="A14" s="21" t="s">
        <v>12</v>
      </c>
      <c r="B14" s="23">
        <v>8931792.93</v>
      </c>
      <c r="C14" s="16"/>
      <c r="D14" s="23"/>
      <c r="E14" s="17"/>
    </row>
    <row r="15" spans="1:5" ht="58.5" customHeight="1" outlineLevel="1">
      <c r="A15" s="21" t="s">
        <v>13</v>
      </c>
      <c r="B15" s="23">
        <v>2081899.3</v>
      </c>
      <c r="C15" s="16"/>
      <c r="D15" s="23"/>
      <c r="E15" s="17"/>
    </row>
    <row r="16" spans="1:5" ht="78.75">
      <c r="A16" s="18" t="s">
        <v>41</v>
      </c>
      <c r="B16" s="20">
        <f>B17+B18+B19</f>
        <v>4911288.41</v>
      </c>
      <c r="C16" s="20"/>
      <c r="D16" s="20"/>
      <c r="E16" s="20"/>
    </row>
    <row r="17" spans="1:5" ht="60.75" customHeight="1" outlineLevel="1">
      <c r="A17" s="21" t="s">
        <v>14</v>
      </c>
      <c r="B17" s="23">
        <v>272089.4</v>
      </c>
      <c r="C17" s="16"/>
      <c r="D17" s="23"/>
      <c r="E17" s="17"/>
    </row>
    <row r="18" spans="1:5" ht="53.25" customHeight="1" outlineLevel="1">
      <c r="A18" s="21" t="s">
        <v>15</v>
      </c>
      <c r="B18" s="23">
        <v>103500</v>
      </c>
      <c r="C18" s="16"/>
      <c r="D18" s="23"/>
      <c r="E18" s="17"/>
    </row>
    <row r="19" spans="1:5" ht="40.5" customHeight="1" outlineLevel="1">
      <c r="A19" s="21" t="s">
        <v>16</v>
      </c>
      <c r="B19" s="23">
        <v>4535699.01</v>
      </c>
      <c r="C19" s="16"/>
      <c r="D19" s="23"/>
      <c r="E19" s="17"/>
    </row>
    <row r="20" spans="1:5" ht="63">
      <c r="A20" s="18" t="s">
        <v>42</v>
      </c>
      <c r="B20" s="20">
        <f>B21+B22+B23</f>
        <v>69046490.59</v>
      </c>
      <c r="C20" s="20"/>
      <c r="D20" s="20"/>
      <c r="E20" s="20"/>
    </row>
    <row r="21" spans="1:5" ht="76.5" customHeight="1" outlineLevel="1">
      <c r="A21" s="21" t="s">
        <v>17</v>
      </c>
      <c r="B21" s="23">
        <v>49314950.89</v>
      </c>
      <c r="C21" s="16"/>
      <c r="D21" s="23"/>
      <c r="E21" s="17"/>
    </row>
    <row r="22" spans="1:5" ht="61.5" customHeight="1" outlineLevel="1">
      <c r="A22" s="21" t="s">
        <v>18</v>
      </c>
      <c r="B22" s="23">
        <v>14967293.16</v>
      </c>
      <c r="C22" s="16"/>
      <c r="D22" s="23"/>
      <c r="E22" s="17"/>
    </row>
    <row r="23" spans="1:5" ht="62.25" customHeight="1" outlineLevel="1">
      <c r="A23" s="21" t="s">
        <v>19</v>
      </c>
      <c r="B23" s="23">
        <v>4764246.54</v>
      </c>
      <c r="C23" s="16"/>
      <c r="D23" s="23"/>
      <c r="E23" s="17"/>
    </row>
    <row r="24" spans="1:5" ht="63">
      <c r="A24" s="18" t="s">
        <v>43</v>
      </c>
      <c r="B24" s="20">
        <f>B25+B26</f>
        <v>7753227.33</v>
      </c>
      <c r="C24" s="20"/>
      <c r="D24" s="20"/>
      <c r="E24" s="20"/>
    </row>
    <row r="25" spans="1:5" ht="72" customHeight="1" outlineLevel="1">
      <c r="A25" s="21" t="s">
        <v>20</v>
      </c>
      <c r="B25" s="23">
        <v>5100</v>
      </c>
      <c r="C25" s="16"/>
      <c r="D25" s="23"/>
      <c r="E25" s="17"/>
    </row>
    <row r="26" spans="1:10" ht="79.5" customHeight="1" outlineLevel="1">
      <c r="A26" s="21" t="s">
        <v>21</v>
      </c>
      <c r="B26" s="23">
        <v>7748127.33</v>
      </c>
      <c r="C26" s="16"/>
      <c r="D26" s="23"/>
      <c r="E26" s="17"/>
      <c r="J26" s="1" t="s">
        <v>4</v>
      </c>
    </row>
    <row r="27" spans="1:5" ht="63" outlineLevel="1">
      <c r="A27" s="18" t="s">
        <v>39</v>
      </c>
      <c r="B27" s="20">
        <v>1205998.5</v>
      </c>
      <c r="C27" s="20"/>
      <c r="D27" s="20"/>
      <c r="E27" s="20"/>
    </row>
    <row r="28" spans="1:9" ht="72" customHeight="1">
      <c r="A28" s="18" t="s">
        <v>44</v>
      </c>
      <c r="B28" s="20">
        <f>B29+B30</f>
        <v>43258978.44</v>
      </c>
      <c r="C28" s="20"/>
      <c r="D28" s="20"/>
      <c r="E28" s="20"/>
      <c r="I28" s="7"/>
    </row>
    <row r="29" spans="1:5" ht="61.5" customHeight="1">
      <c r="A29" s="21" t="s">
        <v>5</v>
      </c>
      <c r="B29" s="23">
        <v>36642309.16</v>
      </c>
      <c r="C29" s="16"/>
      <c r="D29" s="23"/>
      <c r="E29" s="17"/>
    </row>
    <row r="30" spans="1:9" ht="86.25" customHeight="1">
      <c r="A30" s="21" t="s">
        <v>6</v>
      </c>
      <c r="B30" s="23">
        <v>6616669.28</v>
      </c>
      <c r="C30" s="16"/>
      <c r="D30" s="23"/>
      <c r="E30" s="17"/>
      <c r="I30" s="5"/>
    </row>
    <row r="31" spans="1:5" ht="78.75">
      <c r="A31" s="18" t="s">
        <v>45</v>
      </c>
      <c r="B31" s="20">
        <f>B32+B33</f>
        <v>49530.96</v>
      </c>
      <c r="C31" s="20"/>
      <c r="D31" s="20"/>
      <c r="E31" s="20"/>
    </row>
    <row r="32" spans="1:5" ht="63">
      <c r="A32" s="21" t="s">
        <v>52</v>
      </c>
      <c r="B32" s="23">
        <v>42000</v>
      </c>
      <c r="C32" s="16"/>
      <c r="D32" s="23"/>
      <c r="E32" s="17"/>
    </row>
    <row r="33" spans="1:5" ht="63">
      <c r="A33" s="21" t="s">
        <v>53</v>
      </c>
      <c r="B33" s="23">
        <v>7530.96</v>
      </c>
      <c r="C33" s="16"/>
      <c r="D33" s="23"/>
      <c r="E33" s="17"/>
    </row>
    <row r="34" spans="1:5" ht="64.5" customHeight="1">
      <c r="A34" s="18" t="s">
        <v>46</v>
      </c>
      <c r="B34" s="20">
        <f>B35+B36+B38+B37</f>
        <v>11892093.170000002</v>
      </c>
      <c r="C34" s="20"/>
      <c r="D34" s="20"/>
      <c r="E34" s="20"/>
    </row>
    <row r="35" spans="1:5" ht="45.75" customHeight="1" outlineLevel="1">
      <c r="A35" s="21" t="s">
        <v>22</v>
      </c>
      <c r="B35" s="23">
        <v>2328443</v>
      </c>
      <c r="C35" s="16"/>
      <c r="D35" s="23"/>
      <c r="E35" s="17"/>
    </row>
    <row r="36" spans="1:5" ht="43.5" customHeight="1" outlineLevel="1">
      <c r="A36" s="21" t="s">
        <v>23</v>
      </c>
      <c r="B36" s="23">
        <v>3301725.38</v>
      </c>
      <c r="C36" s="16"/>
      <c r="D36" s="23"/>
      <c r="E36" s="17"/>
    </row>
    <row r="37" spans="1:5" ht="94.5" outlineLevel="1">
      <c r="A37" s="21" t="s">
        <v>24</v>
      </c>
      <c r="B37" s="23">
        <v>1074200.8</v>
      </c>
      <c r="C37" s="16"/>
      <c r="D37" s="23"/>
      <c r="E37" s="17"/>
    </row>
    <row r="38" spans="1:5" ht="54.75" customHeight="1" outlineLevel="1">
      <c r="A38" s="21" t="s">
        <v>25</v>
      </c>
      <c r="B38" s="23">
        <v>5187723.99</v>
      </c>
      <c r="C38" s="16"/>
      <c r="D38" s="23"/>
      <c r="E38" s="17"/>
    </row>
    <row r="39" spans="1:5" ht="108.75" customHeight="1">
      <c r="A39" s="18" t="s">
        <v>47</v>
      </c>
      <c r="B39" s="20">
        <f>B40+B41+B42</f>
        <v>15205597.760000002</v>
      </c>
      <c r="C39" s="20"/>
      <c r="D39" s="20"/>
      <c r="E39" s="20"/>
    </row>
    <row r="40" spans="1:5" ht="49.5" customHeight="1" outlineLevel="1">
      <c r="A40" s="21" t="s">
        <v>26</v>
      </c>
      <c r="B40" s="23">
        <v>2257377.22</v>
      </c>
      <c r="C40" s="16"/>
      <c r="D40" s="23"/>
      <c r="E40" s="17"/>
    </row>
    <row r="41" spans="1:5" ht="50.25" customHeight="1" outlineLevel="1">
      <c r="A41" s="21" t="s">
        <v>27</v>
      </c>
      <c r="B41" s="23">
        <v>5302385.18</v>
      </c>
      <c r="C41" s="16"/>
      <c r="D41" s="23"/>
      <c r="E41" s="17"/>
    </row>
    <row r="42" spans="1:5" ht="94.5" outlineLevel="1">
      <c r="A42" s="21" t="s">
        <v>28</v>
      </c>
      <c r="B42" s="23">
        <v>7645835.36</v>
      </c>
      <c r="C42" s="16"/>
      <c r="D42" s="23"/>
      <c r="E42" s="17"/>
    </row>
    <row r="43" spans="1:5" ht="60" customHeight="1">
      <c r="A43" s="18" t="s">
        <v>48</v>
      </c>
      <c r="B43" s="20">
        <f>SUM(B44:B50)</f>
        <v>32643558.919999998</v>
      </c>
      <c r="C43" s="20"/>
      <c r="D43" s="20"/>
      <c r="E43" s="20"/>
    </row>
    <row r="44" spans="1:5" ht="45" customHeight="1" outlineLevel="1">
      <c r="A44" s="21" t="s">
        <v>29</v>
      </c>
      <c r="B44" s="23">
        <v>10373333.49</v>
      </c>
      <c r="C44" s="16"/>
      <c r="D44" s="23"/>
      <c r="E44" s="17"/>
    </row>
    <row r="45" spans="1:5" ht="63" outlineLevel="1">
      <c r="A45" s="21" t="s">
        <v>30</v>
      </c>
      <c r="B45" s="23">
        <v>1386220.04</v>
      </c>
      <c r="C45" s="16"/>
      <c r="D45" s="23"/>
      <c r="E45" s="17"/>
    </row>
    <row r="46" spans="1:5" ht="30" customHeight="1" outlineLevel="1">
      <c r="A46" s="21" t="s">
        <v>31</v>
      </c>
      <c r="B46" s="23">
        <v>1686526.23</v>
      </c>
      <c r="C46" s="16"/>
      <c r="D46" s="23"/>
      <c r="E46" s="17"/>
    </row>
    <row r="47" spans="1:5" ht="78.75" outlineLevel="1">
      <c r="A47" s="21" t="s">
        <v>32</v>
      </c>
      <c r="B47" s="23">
        <v>6892526.59</v>
      </c>
      <c r="C47" s="16"/>
      <c r="D47" s="23"/>
      <c r="E47" s="17"/>
    </row>
    <row r="48" spans="1:5" ht="47.25" outlineLevel="1">
      <c r="A48" s="21" t="s">
        <v>33</v>
      </c>
      <c r="B48" s="23">
        <v>8369845.01</v>
      </c>
      <c r="C48" s="16"/>
      <c r="D48" s="23"/>
      <c r="E48" s="17"/>
    </row>
    <row r="49" spans="1:5" ht="78.75" outlineLevel="1">
      <c r="A49" s="21" t="s">
        <v>34</v>
      </c>
      <c r="B49" s="23">
        <v>3850967.56</v>
      </c>
      <c r="C49" s="16"/>
      <c r="D49" s="23"/>
      <c r="E49" s="17"/>
    </row>
    <row r="50" spans="1:5" ht="47.25" outlineLevel="1">
      <c r="A50" s="21" t="s">
        <v>35</v>
      </c>
      <c r="B50" s="23">
        <v>84140</v>
      </c>
      <c r="C50" s="16"/>
      <c r="D50" s="23"/>
      <c r="E50" s="17"/>
    </row>
    <row r="51" spans="1:5" ht="78.75" outlineLevel="1">
      <c r="A51" s="18" t="s">
        <v>49</v>
      </c>
      <c r="B51" s="20">
        <v>9857734.63</v>
      </c>
      <c r="C51" s="20"/>
      <c r="D51" s="20"/>
      <c r="E51" s="20"/>
    </row>
    <row r="52" spans="1:5" ht="78.75" outlineLevel="1">
      <c r="A52" s="18" t="s">
        <v>50</v>
      </c>
      <c r="B52" s="20">
        <f>B53+B54+B55</f>
        <v>23974147.89</v>
      </c>
      <c r="C52" s="20"/>
      <c r="D52" s="20"/>
      <c r="E52" s="20"/>
    </row>
    <row r="53" spans="1:5" ht="47.25" outlineLevel="1">
      <c r="A53" s="21" t="s">
        <v>36</v>
      </c>
      <c r="B53" s="23">
        <v>3430451.88</v>
      </c>
      <c r="C53" s="16"/>
      <c r="D53" s="23"/>
      <c r="E53" s="17"/>
    </row>
    <row r="54" spans="1:5" ht="74.25" customHeight="1" outlineLevel="1">
      <c r="A54" s="21" t="s">
        <v>37</v>
      </c>
      <c r="B54" s="23">
        <v>20430420.21</v>
      </c>
      <c r="C54" s="16"/>
      <c r="D54" s="23"/>
      <c r="E54" s="17"/>
    </row>
    <row r="55" spans="1:5" ht="45" customHeight="1" outlineLevel="1">
      <c r="A55" s="21" t="s">
        <v>38</v>
      </c>
      <c r="B55" s="23">
        <v>113275.8</v>
      </c>
      <c r="C55" s="16"/>
      <c r="D55" s="23"/>
      <c r="E55" s="17"/>
    </row>
    <row r="56" spans="1:5" ht="27" customHeight="1">
      <c r="A56" s="27" t="s">
        <v>0</v>
      </c>
      <c r="B56" s="28">
        <f>B8+B16+B20+B24+B28+B31+B34+B39+B43+B27+B51+B52</f>
        <v>653441764.1499999</v>
      </c>
      <c r="C56" s="28"/>
      <c r="D56" s="29"/>
      <c r="E56" s="29"/>
    </row>
    <row r="57" spans="1:5" s="3" customFormat="1" ht="47.25">
      <c r="A57" s="18" t="s">
        <v>55</v>
      </c>
      <c r="B57" s="24"/>
      <c r="C57" s="20">
        <f>SUM(C58:C62)</f>
        <v>446486904.93</v>
      </c>
      <c r="D57" s="25"/>
      <c r="E57" s="25"/>
    </row>
    <row r="58" spans="1:5" s="3" customFormat="1" ht="31.5">
      <c r="A58" s="21" t="s">
        <v>56</v>
      </c>
      <c r="B58" s="22"/>
      <c r="C58" s="23">
        <v>168115796.94</v>
      </c>
      <c r="D58" s="11"/>
      <c r="E58" s="17"/>
    </row>
    <row r="59" spans="1:5" s="3" customFormat="1" ht="31.5">
      <c r="A59" s="21" t="s">
        <v>57</v>
      </c>
      <c r="B59" s="22"/>
      <c r="C59" s="23">
        <v>141227114.07</v>
      </c>
      <c r="D59" s="11"/>
      <c r="E59" s="17"/>
    </row>
    <row r="60" spans="1:5" s="3" customFormat="1" ht="31.5">
      <c r="A60" s="21" t="s">
        <v>58</v>
      </c>
      <c r="B60" s="22"/>
      <c r="C60" s="23">
        <v>86476001.35</v>
      </c>
      <c r="D60" s="11"/>
      <c r="E60" s="17"/>
    </row>
    <row r="61" spans="1:5" s="3" customFormat="1" ht="31.5">
      <c r="A61" s="21" t="s">
        <v>59</v>
      </c>
      <c r="B61" s="19"/>
      <c r="C61" s="23">
        <v>12382760.68</v>
      </c>
      <c r="D61" s="11"/>
      <c r="E61" s="11"/>
    </row>
    <row r="62" spans="1:5" s="3" customFormat="1" ht="31.5">
      <c r="A62" s="21" t="s">
        <v>60</v>
      </c>
      <c r="B62" s="19"/>
      <c r="C62" s="23">
        <v>38285231.89</v>
      </c>
      <c r="D62" s="11"/>
      <c r="E62" s="11"/>
    </row>
    <row r="63" spans="1:5" s="3" customFormat="1" ht="78.75">
      <c r="A63" s="18" t="s">
        <v>61</v>
      </c>
      <c r="B63" s="24"/>
      <c r="C63" s="20">
        <v>18107633.14</v>
      </c>
      <c r="D63" s="25"/>
      <c r="E63" s="25"/>
    </row>
    <row r="64" spans="1:5" s="3" customFormat="1" ht="47.25">
      <c r="A64" s="18" t="s">
        <v>62</v>
      </c>
      <c r="B64" s="24"/>
      <c r="C64" s="20">
        <f>SUM(C65:C67)</f>
        <v>59300152.92</v>
      </c>
      <c r="D64" s="25"/>
      <c r="E64" s="25"/>
    </row>
    <row r="65" spans="1:5" s="3" customFormat="1" ht="47.25">
      <c r="A65" s="21" t="s">
        <v>63</v>
      </c>
      <c r="B65" s="19"/>
      <c r="C65" s="23">
        <v>1125542.21</v>
      </c>
      <c r="D65" s="11"/>
      <c r="E65" s="11"/>
    </row>
    <row r="66" spans="1:5" s="3" customFormat="1" ht="47.25">
      <c r="A66" s="21" t="s">
        <v>64</v>
      </c>
      <c r="B66" s="19"/>
      <c r="C66" s="23">
        <v>4951452.12</v>
      </c>
      <c r="D66" s="11"/>
      <c r="E66" s="11"/>
    </row>
    <row r="67" spans="1:5" s="3" customFormat="1" ht="36.75" customHeight="1">
      <c r="A67" s="21" t="s">
        <v>65</v>
      </c>
      <c r="B67" s="19"/>
      <c r="C67" s="23">
        <v>53223158.59</v>
      </c>
      <c r="D67" s="11"/>
      <c r="E67" s="11"/>
    </row>
    <row r="68" spans="1:5" s="3" customFormat="1" ht="63">
      <c r="A68" s="18" t="s">
        <v>66</v>
      </c>
      <c r="B68" s="24"/>
      <c r="C68" s="20">
        <f>SUM(C69:C72)</f>
        <v>49226230.97</v>
      </c>
      <c r="D68" s="25"/>
      <c r="E68" s="25"/>
    </row>
    <row r="69" spans="1:5" s="3" customFormat="1" ht="31.5">
      <c r="A69" s="21" t="s">
        <v>67</v>
      </c>
      <c r="B69" s="19"/>
      <c r="C69" s="23">
        <v>23208323.6</v>
      </c>
      <c r="D69" s="11"/>
      <c r="E69" s="11"/>
    </row>
    <row r="70" spans="1:5" s="3" customFormat="1" ht="63">
      <c r="A70" s="21" t="s">
        <v>68</v>
      </c>
      <c r="B70" s="19"/>
      <c r="C70" s="23">
        <v>15673537.34</v>
      </c>
      <c r="D70" s="11"/>
      <c r="E70" s="11"/>
    </row>
    <row r="71" spans="1:5" s="3" customFormat="1" ht="31.5">
      <c r="A71" s="21" t="s">
        <v>69</v>
      </c>
      <c r="B71" s="19"/>
      <c r="C71" s="23">
        <v>1181751</v>
      </c>
      <c r="D71" s="11"/>
      <c r="E71" s="11"/>
    </row>
    <row r="72" spans="1:5" s="3" customFormat="1" ht="47.25">
      <c r="A72" s="21" t="s">
        <v>70</v>
      </c>
      <c r="B72" s="19"/>
      <c r="C72" s="23">
        <v>9162619.03</v>
      </c>
      <c r="D72" s="11"/>
      <c r="E72" s="11"/>
    </row>
    <row r="73" spans="1:5" s="3" customFormat="1" ht="63">
      <c r="A73" s="18" t="s">
        <v>71</v>
      </c>
      <c r="B73" s="24"/>
      <c r="C73" s="20">
        <f>SUM(C74:C80)</f>
        <v>47630943.29</v>
      </c>
      <c r="D73" s="25"/>
      <c r="E73" s="25"/>
    </row>
    <row r="74" spans="1:5" s="3" customFormat="1" ht="47.25">
      <c r="A74" s="21" t="s">
        <v>72</v>
      </c>
      <c r="B74" s="19"/>
      <c r="C74" s="23">
        <v>11360473.02</v>
      </c>
      <c r="D74" s="11"/>
      <c r="E74" s="11"/>
    </row>
    <row r="75" spans="1:5" s="3" customFormat="1" ht="47.25">
      <c r="A75" s="21" t="s">
        <v>73</v>
      </c>
      <c r="B75" s="19"/>
      <c r="C75" s="23">
        <v>7427101.41</v>
      </c>
      <c r="D75" s="11"/>
      <c r="E75" s="11"/>
    </row>
    <row r="76" spans="1:5" s="3" customFormat="1" ht="31.5">
      <c r="A76" s="21" t="s">
        <v>74</v>
      </c>
      <c r="B76" s="19"/>
      <c r="C76" s="23">
        <v>9235423.61</v>
      </c>
      <c r="D76" s="11"/>
      <c r="E76" s="11"/>
    </row>
    <row r="77" spans="1:5" s="3" customFormat="1" ht="31.5">
      <c r="A77" s="21" t="s">
        <v>75</v>
      </c>
      <c r="B77" s="19"/>
      <c r="C77" s="23">
        <v>5980898.63</v>
      </c>
      <c r="D77" s="11"/>
      <c r="E77" s="11"/>
    </row>
    <row r="78" spans="1:5" s="3" customFormat="1" ht="15.75">
      <c r="A78" s="21" t="s">
        <v>76</v>
      </c>
      <c r="B78" s="19"/>
      <c r="C78" s="23">
        <v>1801572.48</v>
      </c>
      <c r="D78" s="11"/>
      <c r="E78" s="11"/>
    </row>
    <row r="79" spans="1:5" s="3" customFormat="1" ht="47.25">
      <c r="A79" s="21" t="s">
        <v>77</v>
      </c>
      <c r="B79" s="19"/>
      <c r="C79" s="23">
        <v>4191313.9</v>
      </c>
      <c r="D79" s="11"/>
      <c r="E79" s="11"/>
    </row>
    <row r="80" spans="1:5" s="3" customFormat="1" ht="31.5">
      <c r="A80" s="21" t="s">
        <v>78</v>
      </c>
      <c r="B80" s="19"/>
      <c r="C80" s="23">
        <v>7634160.24</v>
      </c>
      <c r="D80" s="11"/>
      <c r="E80" s="11"/>
    </row>
    <row r="81" spans="1:5" s="3" customFormat="1" ht="94.5">
      <c r="A81" s="18" t="s">
        <v>79</v>
      </c>
      <c r="B81" s="24"/>
      <c r="C81" s="20">
        <f>SUM(C82:C84)</f>
        <v>33926744.379999995</v>
      </c>
      <c r="D81" s="25"/>
      <c r="E81" s="25"/>
    </row>
    <row r="82" spans="1:5" s="3" customFormat="1" ht="63">
      <c r="A82" s="21" t="s">
        <v>80</v>
      </c>
      <c r="B82" s="19"/>
      <c r="C82" s="23">
        <v>22408441.47</v>
      </c>
      <c r="D82" s="11"/>
      <c r="E82" s="11"/>
    </row>
    <row r="83" spans="1:5" s="3" customFormat="1" ht="47.25">
      <c r="A83" s="21" t="s">
        <v>81</v>
      </c>
      <c r="B83" s="19"/>
      <c r="C83" s="23">
        <v>6931255.25</v>
      </c>
      <c r="D83" s="11"/>
      <c r="E83" s="11"/>
    </row>
    <row r="84" spans="1:5" s="3" customFormat="1" ht="78.75">
      <c r="A84" s="21" t="s">
        <v>82</v>
      </c>
      <c r="B84" s="19"/>
      <c r="C84" s="23">
        <v>4587047.66</v>
      </c>
      <c r="D84" s="11"/>
      <c r="E84" s="11"/>
    </row>
    <row r="85" spans="1:5" s="3" customFormat="1" ht="15.75">
      <c r="A85" s="27" t="s">
        <v>0</v>
      </c>
      <c r="B85" s="28"/>
      <c r="C85" s="28">
        <f>C57+C63+C64+C68+C73+C81</f>
        <v>654678609.63</v>
      </c>
      <c r="D85" s="29"/>
      <c r="E85" s="29"/>
    </row>
    <row r="86" spans="1:5" s="3" customFormat="1" ht="15.75">
      <c r="A86" s="18" t="s">
        <v>83</v>
      </c>
      <c r="B86" s="20">
        <f>B56</f>
        <v>653441764.1499999</v>
      </c>
      <c r="C86" s="20">
        <f>C85</f>
        <v>654678609.63</v>
      </c>
      <c r="D86" s="20">
        <f>C86-B86</f>
        <v>1236845.4800001383</v>
      </c>
      <c r="E86" s="26">
        <f>C86/B86*100</f>
        <v>100.18928166943981</v>
      </c>
    </row>
    <row r="87" spans="2:5" s="3" customFormat="1" ht="15">
      <c r="B87" s="10"/>
      <c r="C87" s="10"/>
      <c r="D87" s="8"/>
      <c r="E87" s="8"/>
    </row>
    <row r="88" spans="2:5" s="3" customFormat="1" ht="15">
      <c r="B88" s="10"/>
      <c r="C88" s="10"/>
      <c r="D88" s="8"/>
      <c r="E88" s="8"/>
    </row>
    <row r="89" spans="2:5" s="3" customFormat="1" ht="15">
      <c r="B89" s="10"/>
      <c r="C89" s="10"/>
      <c r="D89" s="8"/>
      <c r="E89" s="8"/>
    </row>
    <row r="90" spans="2:5" s="3" customFormat="1" ht="15">
      <c r="B90" s="10"/>
      <c r="C90" s="10"/>
      <c r="D90" s="8"/>
      <c r="E90" s="8"/>
    </row>
    <row r="91" spans="2:5" s="3" customFormat="1" ht="15">
      <c r="B91" s="10"/>
      <c r="C91" s="10"/>
      <c r="D91" s="8"/>
      <c r="E91" s="8"/>
    </row>
    <row r="92" spans="2:5" s="3" customFormat="1" ht="15">
      <c r="B92" s="10"/>
      <c r="C92" s="10"/>
      <c r="D92" s="8"/>
      <c r="E92" s="8"/>
    </row>
    <row r="93" spans="2:5" s="3" customFormat="1" ht="15">
      <c r="B93" s="10"/>
      <c r="C93" s="10"/>
      <c r="D93" s="8"/>
      <c r="E93" s="8"/>
    </row>
    <row r="94" spans="2:5" s="3" customFormat="1" ht="15">
      <c r="B94" s="10"/>
      <c r="C94" s="10"/>
      <c r="D94" s="8"/>
      <c r="E94" s="8"/>
    </row>
    <row r="95" spans="2:5" s="3" customFormat="1" ht="15">
      <c r="B95" s="10"/>
      <c r="C95" s="10"/>
      <c r="D95" s="8"/>
      <c r="E95" s="8"/>
    </row>
    <row r="96" spans="2:5" s="3" customFormat="1" ht="15">
      <c r="B96" s="10"/>
      <c r="C96" s="10"/>
      <c r="D96" s="8"/>
      <c r="E96" s="8"/>
    </row>
    <row r="97" spans="2:5" s="3" customFormat="1" ht="15">
      <c r="B97" s="10"/>
      <c r="C97" s="10"/>
      <c r="D97" s="8"/>
      <c r="E97" s="8"/>
    </row>
    <row r="98" spans="2:5" s="3" customFormat="1" ht="15">
      <c r="B98" s="10"/>
      <c r="C98" s="10"/>
      <c r="D98" s="8"/>
      <c r="E98" s="8"/>
    </row>
    <row r="99" spans="2:5" s="3" customFormat="1" ht="15">
      <c r="B99" s="10"/>
      <c r="C99" s="10"/>
      <c r="D99" s="8"/>
      <c r="E99" s="8"/>
    </row>
    <row r="100" spans="2:5" s="3" customFormat="1" ht="15">
      <c r="B100" s="10"/>
      <c r="C100" s="10"/>
      <c r="D100" s="8"/>
      <c r="E100" s="8"/>
    </row>
    <row r="101" spans="2:5" s="3" customFormat="1" ht="15">
      <c r="B101" s="10"/>
      <c r="C101" s="10"/>
      <c r="D101" s="8"/>
      <c r="E101" s="8"/>
    </row>
    <row r="102" spans="2:5" s="3" customFormat="1" ht="15">
      <c r="B102" s="10"/>
      <c r="C102" s="10"/>
      <c r="D102" s="8"/>
      <c r="E102" s="8"/>
    </row>
    <row r="103" spans="2:5" s="3" customFormat="1" ht="15">
      <c r="B103" s="10"/>
      <c r="C103" s="10"/>
      <c r="D103" s="8"/>
      <c r="E103" s="8"/>
    </row>
    <row r="104" spans="2:5" s="3" customFormat="1" ht="15">
      <c r="B104" s="10"/>
      <c r="C104" s="10"/>
      <c r="D104" s="8"/>
      <c r="E104" s="8"/>
    </row>
    <row r="105" spans="2:5" s="3" customFormat="1" ht="15">
      <c r="B105" s="10"/>
      <c r="C105" s="10"/>
      <c r="D105" s="8"/>
      <c r="E105" s="8"/>
    </row>
    <row r="106" spans="2:5" s="3" customFormat="1" ht="15">
      <c r="B106" s="10"/>
      <c r="C106" s="10"/>
      <c r="D106" s="8"/>
      <c r="E106" s="8"/>
    </row>
    <row r="107" spans="2:5" s="3" customFormat="1" ht="15">
      <c r="B107" s="10"/>
      <c r="C107" s="10"/>
      <c r="D107" s="8"/>
      <c r="E107" s="8"/>
    </row>
    <row r="108" spans="2:5" s="3" customFormat="1" ht="15">
      <c r="B108" s="10"/>
      <c r="C108" s="10"/>
      <c r="D108" s="8"/>
      <c r="E108" s="8"/>
    </row>
    <row r="109" spans="2:5" s="3" customFormat="1" ht="15">
      <c r="B109" s="10"/>
      <c r="C109" s="10"/>
      <c r="D109" s="8"/>
      <c r="E109" s="8"/>
    </row>
    <row r="110" spans="2:5" s="3" customFormat="1" ht="15">
      <c r="B110" s="10"/>
      <c r="C110" s="10"/>
      <c r="D110" s="8"/>
      <c r="E110" s="8"/>
    </row>
    <row r="111" spans="2:5" s="3" customFormat="1" ht="15">
      <c r="B111" s="10"/>
      <c r="C111" s="10"/>
      <c r="D111" s="8"/>
      <c r="E111" s="8"/>
    </row>
    <row r="112" spans="2:5" s="3" customFormat="1" ht="15">
      <c r="B112" s="10"/>
      <c r="C112" s="10"/>
      <c r="D112" s="8"/>
      <c r="E112" s="8"/>
    </row>
    <row r="113" spans="2:5" s="3" customFormat="1" ht="15">
      <c r="B113" s="10"/>
      <c r="C113" s="10"/>
      <c r="D113" s="8"/>
      <c r="E113" s="8"/>
    </row>
    <row r="114" spans="2:5" s="3" customFormat="1" ht="15">
      <c r="B114" s="10"/>
      <c r="C114" s="10"/>
      <c r="D114" s="8"/>
      <c r="E114" s="8"/>
    </row>
    <row r="115" spans="2:5" s="3" customFormat="1" ht="15">
      <c r="B115" s="10"/>
      <c r="C115" s="10"/>
      <c r="D115" s="8"/>
      <c r="E115" s="8"/>
    </row>
    <row r="116" spans="2:5" s="3" customFormat="1" ht="15">
      <c r="B116" s="10"/>
      <c r="C116" s="10"/>
      <c r="D116" s="8"/>
      <c r="E116" s="8"/>
    </row>
    <row r="117" spans="2:5" s="3" customFormat="1" ht="15">
      <c r="B117" s="10"/>
      <c r="C117" s="10"/>
      <c r="D117" s="8"/>
      <c r="E117" s="8"/>
    </row>
    <row r="118" spans="2:5" s="3" customFormat="1" ht="15">
      <c r="B118" s="10"/>
      <c r="C118" s="10"/>
      <c r="D118" s="8"/>
      <c r="E118" s="8"/>
    </row>
    <row r="119" spans="2:5" s="3" customFormat="1" ht="15">
      <c r="B119" s="10"/>
      <c r="C119" s="10"/>
      <c r="D119" s="8"/>
      <c r="E119" s="8"/>
    </row>
    <row r="120" spans="2:5" s="3" customFormat="1" ht="15">
      <c r="B120" s="10"/>
      <c r="C120" s="10"/>
      <c r="D120" s="8"/>
      <c r="E120" s="8"/>
    </row>
    <row r="121" spans="2:5" s="3" customFormat="1" ht="15">
      <c r="B121" s="10"/>
      <c r="C121" s="10"/>
      <c r="D121" s="8"/>
      <c r="E121" s="8"/>
    </row>
    <row r="122" spans="2:5" s="3" customFormat="1" ht="15">
      <c r="B122" s="10"/>
      <c r="C122" s="10"/>
      <c r="D122" s="8"/>
      <c r="E122" s="8"/>
    </row>
    <row r="123" spans="2:5" s="3" customFormat="1" ht="15">
      <c r="B123" s="10"/>
      <c r="C123" s="10"/>
      <c r="D123" s="8"/>
      <c r="E123" s="8"/>
    </row>
    <row r="124" spans="2:5" s="3" customFormat="1" ht="15">
      <c r="B124" s="10"/>
      <c r="C124" s="10"/>
      <c r="D124" s="8"/>
      <c r="E124" s="8"/>
    </row>
    <row r="125" spans="2:5" s="3" customFormat="1" ht="15">
      <c r="B125" s="10"/>
      <c r="C125" s="10"/>
      <c r="D125" s="8"/>
      <c r="E125" s="8"/>
    </row>
    <row r="126" spans="2:5" s="3" customFormat="1" ht="15">
      <c r="B126" s="10"/>
      <c r="C126" s="10"/>
      <c r="D126" s="8"/>
      <c r="E126" s="8"/>
    </row>
    <row r="127" spans="2:5" s="3" customFormat="1" ht="15">
      <c r="B127" s="10"/>
      <c r="C127" s="10"/>
      <c r="D127" s="8"/>
      <c r="E127" s="8"/>
    </row>
    <row r="128" spans="2:5" s="3" customFormat="1" ht="15">
      <c r="B128" s="10"/>
      <c r="C128" s="10"/>
      <c r="D128" s="8"/>
      <c r="E128" s="8"/>
    </row>
    <row r="129" spans="2:5" s="3" customFormat="1" ht="15">
      <c r="B129" s="10"/>
      <c r="C129" s="10"/>
      <c r="D129" s="8"/>
      <c r="E129" s="8"/>
    </row>
    <row r="130" spans="2:5" s="3" customFormat="1" ht="15">
      <c r="B130" s="10"/>
      <c r="C130" s="10"/>
      <c r="D130" s="8"/>
      <c r="E130" s="8"/>
    </row>
    <row r="131" spans="2:5" s="3" customFormat="1" ht="15">
      <c r="B131" s="10"/>
      <c r="C131" s="10"/>
      <c r="D131" s="8"/>
      <c r="E131" s="8"/>
    </row>
    <row r="132" spans="2:5" s="3" customFormat="1" ht="15">
      <c r="B132" s="10"/>
      <c r="C132" s="10"/>
      <c r="D132" s="8"/>
      <c r="E132" s="8"/>
    </row>
    <row r="133" spans="2:5" s="3" customFormat="1" ht="15">
      <c r="B133" s="10"/>
      <c r="C133" s="10"/>
      <c r="D133" s="8"/>
      <c r="E133" s="8"/>
    </row>
    <row r="134" spans="2:5" s="3" customFormat="1" ht="15">
      <c r="B134" s="10"/>
      <c r="C134" s="10"/>
      <c r="D134" s="8"/>
      <c r="E134" s="8"/>
    </row>
    <row r="135" spans="2:5" s="3" customFormat="1" ht="15">
      <c r="B135" s="10"/>
      <c r="C135" s="10"/>
      <c r="D135" s="8"/>
      <c r="E135" s="8"/>
    </row>
    <row r="136" spans="2:5" s="3" customFormat="1" ht="15">
      <c r="B136" s="10"/>
      <c r="C136" s="10"/>
      <c r="D136" s="8"/>
      <c r="E136" s="8"/>
    </row>
    <row r="137" spans="2:5" s="3" customFormat="1" ht="15">
      <c r="B137" s="10"/>
      <c r="C137" s="10"/>
      <c r="D137" s="8"/>
      <c r="E137" s="8"/>
    </row>
    <row r="138" spans="2:5" s="3" customFormat="1" ht="15">
      <c r="B138" s="10"/>
      <c r="C138" s="10"/>
      <c r="D138" s="8"/>
      <c r="E138" s="8"/>
    </row>
    <row r="139" spans="2:5" s="3" customFormat="1" ht="15">
      <c r="B139" s="10"/>
      <c r="C139" s="10"/>
      <c r="D139" s="8"/>
      <c r="E139" s="8"/>
    </row>
    <row r="140" spans="2:5" s="3" customFormat="1" ht="15">
      <c r="B140" s="10"/>
      <c r="C140" s="10"/>
      <c r="D140" s="8"/>
      <c r="E140" s="8"/>
    </row>
    <row r="141" spans="2:5" s="3" customFormat="1" ht="15">
      <c r="B141" s="10"/>
      <c r="C141" s="10"/>
      <c r="D141" s="8"/>
      <c r="E141" s="8"/>
    </row>
    <row r="142" spans="2:5" s="3" customFormat="1" ht="15">
      <c r="B142" s="10"/>
      <c r="C142" s="10"/>
      <c r="D142" s="8"/>
      <c r="E142" s="8"/>
    </row>
    <row r="143" spans="2:5" s="3" customFormat="1" ht="15">
      <c r="B143" s="10"/>
      <c r="C143" s="10"/>
      <c r="D143" s="8"/>
      <c r="E143" s="8"/>
    </row>
    <row r="144" spans="2:5" s="3" customFormat="1" ht="15">
      <c r="B144" s="10"/>
      <c r="C144" s="10"/>
      <c r="D144" s="8"/>
      <c r="E144" s="8"/>
    </row>
    <row r="145" spans="2:5" s="3" customFormat="1" ht="15">
      <c r="B145" s="10"/>
      <c r="C145" s="10"/>
      <c r="D145" s="8"/>
      <c r="E145" s="8"/>
    </row>
    <row r="146" spans="2:5" s="3" customFormat="1" ht="15">
      <c r="B146" s="10"/>
      <c r="C146" s="10"/>
      <c r="D146" s="8"/>
      <c r="E146" s="8"/>
    </row>
    <row r="147" spans="2:5" s="3" customFormat="1" ht="15">
      <c r="B147" s="10"/>
      <c r="C147" s="10"/>
      <c r="D147" s="8"/>
      <c r="E147" s="8"/>
    </row>
    <row r="148" spans="2:5" s="3" customFormat="1" ht="15">
      <c r="B148" s="10"/>
      <c r="C148" s="10"/>
      <c r="D148" s="8"/>
      <c r="E148" s="8"/>
    </row>
    <row r="149" spans="2:5" s="3" customFormat="1" ht="15">
      <c r="B149" s="10"/>
      <c r="C149" s="10"/>
      <c r="D149" s="8"/>
      <c r="E149" s="8"/>
    </row>
    <row r="150" spans="2:5" s="3" customFormat="1" ht="15">
      <c r="B150" s="10"/>
      <c r="C150" s="10"/>
      <c r="D150" s="8"/>
      <c r="E150" s="8"/>
    </row>
    <row r="151" spans="2:5" s="3" customFormat="1" ht="15">
      <c r="B151" s="10"/>
      <c r="C151" s="10"/>
      <c r="D151" s="8"/>
      <c r="E151" s="8"/>
    </row>
    <row r="152" spans="2:5" s="3" customFormat="1" ht="15">
      <c r="B152" s="10"/>
      <c r="C152" s="10"/>
      <c r="D152" s="8"/>
      <c r="E152" s="8"/>
    </row>
    <row r="153" spans="2:5" s="3" customFormat="1" ht="15">
      <c r="B153" s="10"/>
      <c r="C153" s="10"/>
      <c r="D153" s="8"/>
      <c r="E153" s="8"/>
    </row>
    <row r="154" spans="2:5" s="3" customFormat="1" ht="15">
      <c r="B154" s="10"/>
      <c r="C154" s="10"/>
      <c r="D154" s="8"/>
      <c r="E154" s="8"/>
    </row>
    <row r="155" spans="2:5" s="3" customFormat="1" ht="15">
      <c r="B155" s="10"/>
      <c r="C155" s="10"/>
      <c r="D155" s="8"/>
      <c r="E155" s="8"/>
    </row>
    <row r="156" spans="2:5" s="3" customFormat="1" ht="15">
      <c r="B156" s="10"/>
      <c r="C156" s="10"/>
      <c r="D156" s="8"/>
      <c r="E156" s="8"/>
    </row>
    <row r="157" spans="2:5" s="3" customFormat="1" ht="15">
      <c r="B157" s="10"/>
      <c r="C157" s="10"/>
      <c r="D157" s="8"/>
      <c r="E157" s="8"/>
    </row>
    <row r="158" spans="2:5" s="3" customFormat="1" ht="15">
      <c r="B158" s="10"/>
      <c r="C158" s="10"/>
      <c r="D158" s="8"/>
      <c r="E158" s="8"/>
    </row>
    <row r="159" spans="2:5" s="3" customFormat="1" ht="15">
      <c r="B159" s="10"/>
      <c r="C159" s="10"/>
      <c r="D159" s="8"/>
      <c r="E159" s="8"/>
    </row>
    <row r="160" spans="2:5" s="3" customFormat="1" ht="15">
      <c r="B160" s="10"/>
      <c r="C160" s="10"/>
      <c r="D160" s="8"/>
      <c r="E160" s="8"/>
    </row>
    <row r="161" spans="2:5" s="3" customFormat="1" ht="15">
      <c r="B161" s="10"/>
      <c r="C161" s="10"/>
      <c r="D161" s="8"/>
      <c r="E161" s="8"/>
    </row>
    <row r="162" spans="2:5" s="3" customFormat="1" ht="15">
      <c r="B162" s="10"/>
      <c r="C162" s="10"/>
      <c r="D162" s="8"/>
      <c r="E162" s="8"/>
    </row>
    <row r="163" spans="2:5" s="3" customFormat="1" ht="15">
      <c r="B163" s="10"/>
      <c r="C163" s="10"/>
      <c r="D163" s="8"/>
      <c r="E163" s="8"/>
    </row>
    <row r="164" spans="2:5" s="3" customFormat="1" ht="15">
      <c r="B164" s="10"/>
      <c r="C164" s="10"/>
      <c r="D164" s="8"/>
      <c r="E164" s="8"/>
    </row>
    <row r="165" spans="2:5" s="3" customFormat="1" ht="15">
      <c r="B165" s="10"/>
      <c r="C165" s="10"/>
      <c r="D165" s="8"/>
      <c r="E165" s="8"/>
    </row>
    <row r="166" spans="2:5" s="3" customFormat="1" ht="15">
      <c r="B166" s="10"/>
      <c r="C166" s="10"/>
      <c r="D166" s="8"/>
      <c r="E166" s="8"/>
    </row>
    <row r="167" spans="2:5" s="3" customFormat="1" ht="15">
      <c r="B167" s="10"/>
      <c r="C167" s="10"/>
      <c r="D167" s="8"/>
      <c r="E167" s="8"/>
    </row>
    <row r="168" spans="2:5" s="3" customFormat="1" ht="15">
      <c r="B168" s="10"/>
      <c r="C168" s="10"/>
      <c r="D168" s="8"/>
      <c r="E168" s="8"/>
    </row>
    <row r="169" spans="2:5" s="3" customFormat="1" ht="15">
      <c r="B169" s="10"/>
      <c r="C169" s="10"/>
      <c r="D169" s="8"/>
      <c r="E169" s="8"/>
    </row>
    <row r="170" spans="2:5" s="3" customFormat="1" ht="15">
      <c r="B170" s="10"/>
      <c r="C170" s="10"/>
      <c r="D170" s="8"/>
      <c r="E170" s="8"/>
    </row>
    <row r="171" spans="2:5" s="3" customFormat="1" ht="15">
      <c r="B171" s="10"/>
      <c r="C171" s="10"/>
      <c r="D171" s="8"/>
      <c r="E171" s="8"/>
    </row>
    <row r="172" spans="2:5" s="3" customFormat="1" ht="15">
      <c r="B172" s="10"/>
      <c r="C172" s="10"/>
      <c r="D172" s="8"/>
      <c r="E172" s="8"/>
    </row>
    <row r="173" spans="2:5" s="3" customFormat="1" ht="15">
      <c r="B173" s="10"/>
      <c r="C173" s="10"/>
      <c r="D173" s="8"/>
      <c r="E173" s="8"/>
    </row>
    <row r="174" spans="2:5" s="3" customFormat="1" ht="15">
      <c r="B174" s="10"/>
      <c r="C174" s="10"/>
      <c r="D174" s="8"/>
      <c r="E174" s="8"/>
    </row>
    <row r="175" spans="2:5" s="3" customFormat="1" ht="15">
      <c r="B175" s="10"/>
      <c r="C175" s="10"/>
      <c r="D175" s="8"/>
      <c r="E175" s="8"/>
    </row>
    <row r="176" spans="2:5" s="3" customFormat="1" ht="15">
      <c r="B176" s="10"/>
      <c r="C176" s="10"/>
      <c r="D176" s="8"/>
      <c r="E176" s="8"/>
    </row>
    <row r="177" spans="2:5" s="3" customFormat="1" ht="15">
      <c r="B177" s="10"/>
      <c r="C177" s="10"/>
      <c r="D177" s="8"/>
      <c r="E177" s="8"/>
    </row>
    <row r="178" spans="2:5" s="3" customFormat="1" ht="15">
      <c r="B178" s="10"/>
      <c r="C178" s="10"/>
      <c r="D178" s="8"/>
      <c r="E178" s="8"/>
    </row>
    <row r="179" spans="2:5" s="3" customFormat="1" ht="15">
      <c r="B179" s="10"/>
      <c r="C179" s="10"/>
      <c r="D179" s="8"/>
      <c r="E179" s="8"/>
    </row>
    <row r="180" spans="2:5" s="3" customFormat="1" ht="15">
      <c r="B180" s="10"/>
      <c r="C180" s="10"/>
      <c r="D180" s="8"/>
      <c r="E180" s="8"/>
    </row>
    <row r="181" spans="2:5" s="3" customFormat="1" ht="15">
      <c r="B181" s="10"/>
      <c r="C181" s="10"/>
      <c r="D181" s="8"/>
      <c r="E181" s="8"/>
    </row>
    <row r="182" spans="2:5" s="3" customFormat="1" ht="15">
      <c r="B182" s="10"/>
      <c r="C182" s="10"/>
      <c r="D182" s="8"/>
      <c r="E182" s="8"/>
    </row>
    <row r="183" spans="2:5" s="3" customFormat="1" ht="15">
      <c r="B183" s="10"/>
      <c r="C183" s="10"/>
      <c r="D183" s="8"/>
      <c r="E183" s="8"/>
    </row>
    <row r="184" spans="2:5" s="3" customFormat="1" ht="15">
      <c r="B184" s="10"/>
      <c r="C184" s="10"/>
      <c r="D184" s="8"/>
      <c r="E184" s="8"/>
    </row>
    <row r="185" spans="2:5" s="3" customFormat="1" ht="15">
      <c r="B185" s="10"/>
      <c r="C185" s="10"/>
      <c r="D185" s="8"/>
      <c r="E185" s="8"/>
    </row>
    <row r="186" spans="2:5" s="3" customFormat="1" ht="15">
      <c r="B186" s="10"/>
      <c r="C186" s="10"/>
      <c r="D186" s="8"/>
      <c r="E186" s="8"/>
    </row>
    <row r="187" spans="2:5" s="3" customFormat="1" ht="15">
      <c r="B187" s="10"/>
      <c r="C187" s="10"/>
      <c r="D187" s="8"/>
      <c r="E187" s="8"/>
    </row>
    <row r="188" spans="2:5" s="3" customFormat="1" ht="15">
      <c r="B188" s="10"/>
      <c r="C188" s="10"/>
      <c r="D188" s="8"/>
      <c r="E188" s="8"/>
    </row>
    <row r="189" spans="2:5" s="3" customFormat="1" ht="15">
      <c r="B189" s="10"/>
      <c r="C189" s="10"/>
      <c r="D189" s="8"/>
      <c r="E189" s="8"/>
    </row>
    <row r="190" spans="2:5" s="3" customFormat="1" ht="15">
      <c r="B190" s="10"/>
      <c r="C190" s="10"/>
      <c r="D190" s="8"/>
      <c r="E190" s="8"/>
    </row>
    <row r="191" spans="2:5" s="3" customFormat="1" ht="15">
      <c r="B191" s="10"/>
      <c r="C191" s="10"/>
      <c r="D191" s="8"/>
      <c r="E191" s="8"/>
    </row>
    <row r="192" spans="2:5" s="3" customFormat="1" ht="15">
      <c r="B192" s="10"/>
      <c r="C192" s="10"/>
      <c r="D192" s="8"/>
      <c r="E192" s="8"/>
    </row>
    <row r="193" spans="2:5" s="3" customFormat="1" ht="15">
      <c r="B193" s="10"/>
      <c r="C193" s="10"/>
      <c r="D193" s="8"/>
      <c r="E193" s="8"/>
    </row>
    <row r="194" spans="2:5" s="3" customFormat="1" ht="15">
      <c r="B194" s="10"/>
      <c r="C194" s="10"/>
      <c r="D194" s="8"/>
      <c r="E194" s="8"/>
    </row>
    <row r="195" spans="2:5" s="3" customFormat="1" ht="15">
      <c r="B195" s="10"/>
      <c r="C195" s="10"/>
      <c r="D195" s="8"/>
      <c r="E195" s="8"/>
    </row>
    <row r="196" spans="2:5" s="3" customFormat="1" ht="15">
      <c r="B196" s="10"/>
      <c r="C196" s="10"/>
      <c r="D196" s="8"/>
      <c r="E196" s="8"/>
    </row>
    <row r="197" spans="2:5" s="3" customFormat="1" ht="15">
      <c r="B197" s="10"/>
      <c r="C197" s="10"/>
      <c r="D197" s="8"/>
      <c r="E197" s="8"/>
    </row>
    <row r="198" spans="2:5" s="3" customFormat="1" ht="15">
      <c r="B198" s="10"/>
      <c r="C198" s="10"/>
      <c r="D198" s="8"/>
      <c r="E198" s="8"/>
    </row>
    <row r="199" spans="2:5" s="3" customFormat="1" ht="15">
      <c r="B199" s="10"/>
      <c r="C199" s="10"/>
      <c r="D199" s="8"/>
      <c r="E199" s="8"/>
    </row>
    <row r="200" spans="2:5" s="3" customFormat="1" ht="15">
      <c r="B200" s="10"/>
      <c r="C200" s="10"/>
      <c r="D200" s="8"/>
      <c r="E200" s="8"/>
    </row>
    <row r="201" spans="2:5" s="3" customFormat="1" ht="15">
      <c r="B201" s="10"/>
      <c r="C201" s="10"/>
      <c r="D201" s="8"/>
      <c r="E201" s="8"/>
    </row>
    <row r="202" spans="2:5" s="3" customFormat="1" ht="15">
      <c r="B202" s="10"/>
      <c r="C202" s="10"/>
      <c r="D202" s="8"/>
      <c r="E202" s="8"/>
    </row>
    <row r="203" spans="2:5" s="3" customFormat="1" ht="15">
      <c r="B203" s="10"/>
      <c r="C203" s="10"/>
      <c r="D203" s="8"/>
      <c r="E203" s="8"/>
    </row>
    <row r="204" spans="2:5" s="3" customFormat="1" ht="15">
      <c r="B204" s="10"/>
      <c r="C204" s="10"/>
      <c r="D204" s="8"/>
      <c r="E204" s="8"/>
    </row>
    <row r="205" spans="2:5" s="3" customFormat="1" ht="15">
      <c r="B205" s="10"/>
      <c r="C205" s="10"/>
      <c r="D205" s="8"/>
      <c r="E205" s="8"/>
    </row>
    <row r="206" spans="2:5" s="3" customFormat="1" ht="15">
      <c r="B206" s="10"/>
      <c r="C206" s="10"/>
      <c r="D206" s="8"/>
      <c r="E206" s="8"/>
    </row>
    <row r="207" spans="2:5" s="3" customFormat="1" ht="15">
      <c r="B207" s="10"/>
      <c r="C207" s="10"/>
      <c r="D207" s="8"/>
      <c r="E207" s="8"/>
    </row>
    <row r="208" spans="2:5" s="3" customFormat="1" ht="15">
      <c r="B208" s="10"/>
      <c r="C208" s="10"/>
      <c r="D208" s="8"/>
      <c r="E208" s="8"/>
    </row>
    <row r="209" spans="2:5" s="3" customFormat="1" ht="15">
      <c r="B209" s="10"/>
      <c r="C209" s="10"/>
      <c r="D209" s="8"/>
      <c r="E209" s="8"/>
    </row>
    <row r="210" spans="2:5" s="3" customFormat="1" ht="15">
      <c r="B210" s="10"/>
      <c r="C210" s="10"/>
      <c r="D210" s="8"/>
      <c r="E210" s="8"/>
    </row>
    <row r="211" spans="2:5" s="3" customFormat="1" ht="15">
      <c r="B211" s="10"/>
      <c r="C211" s="10"/>
      <c r="D211" s="8"/>
      <c r="E211" s="8"/>
    </row>
    <row r="212" spans="2:5" s="3" customFormat="1" ht="15">
      <c r="B212" s="10"/>
      <c r="C212" s="10"/>
      <c r="D212" s="8"/>
      <c r="E212" s="8"/>
    </row>
    <row r="213" spans="2:5" s="3" customFormat="1" ht="15">
      <c r="B213" s="10"/>
      <c r="C213" s="10"/>
      <c r="D213" s="8"/>
      <c r="E213" s="8"/>
    </row>
    <row r="214" spans="2:5" s="3" customFormat="1" ht="15">
      <c r="B214" s="10"/>
      <c r="C214" s="10"/>
      <c r="D214" s="8"/>
      <c r="E214" s="8"/>
    </row>
    <row r="215" spans="2:5" s="3" customFormat="1" ht="15">
      <c r="B215" s="10"/>
      <c r="C215" s="10"/>
      <c r="D215" s="8"/>
      <c r="E215" s="8"/>
    </row>
    <row r="216" spans="2:5" s="3" customFormat="1" ht="15">
      <c r="B216" s="10"/>
      <c r="C216" s="10"/>
      <c r="D216" s="8"/>
      <c r="E216" s="8"/>
    </row>
    <row r="217" spans="2:5" s="3" customFormat="1" ht="15">
      <c r="B217" s="10"/>
      <c r="C217" s="10"/>
      <c r="D217" s="8"/>
      <c r="E217" s="8"/>
    </row>
    <row r="218" spans="2:5" s="3" customFormat="1" ht="15">
      <c r="B218" s="10"/>
      <c r="C218" s="10"/>
      <c r="D218" s="8"/>
      <c r="E218" s="8"/>
    </row>
    <row r="219" spans="2:5" s="3" customFormat="1" ht="15">
      <c r="B219" s="10"/>
      <c r="C219" s="10"/>
      <c r="D219" s="8"/>
      <c r="E219" s="8"/>
    </row>
    <row r="220" spans="2:5" s="3" customFormat="1" ht="15">
      <c r="B220" s="10"/>
      <c r="C220" s="10"/>
      <c r="D220" s="8"/>
      <c r="E220" s="8"/>
    </row>
    <row r="221" spans="2:5" s="3" customFormat="1" ht="15">
      <c r="B221" s="10"/>
      <c r="C221" s="10"/>
      <c r="D221" s="8"/>
      <c r="E221" s="8"/>
    </row>
    <row r="222" spans="2:5" s="3" customFormat="1" ht="15">
      <c r="B222" s="10"/>
      <c r="C222" s="10"/>
      <c r="D222" s="8"/>
      <c r="E222" s="8"/>
    </row>
    <row r="223" spans="2:5" s="3" customFormat="1" ht="15">
      <c r="B223" s="10"/>
      <c r="C223" s="10"/>
      <c r="D223" s="8"/>
      <c r="E223" s="8"/>
    </row>
    <row r="224" spans="2:5" s="3" customFormat="1" ht="15">
      <c r="B224" s="10"/>
      <c r="C224" s="10"/>
      <c r="D224" s="8"/>
      <c r="E224" s="8"/>
    </row>
    <row r="225" spans="2:5" s="3" customFormat="1" ht="15">
      <c r="B225" s="10"/>
      <c r="C225" s="10"/>
      <c r="D225" s="8"/>
      <c r="E225" s="8"/>
    </row>
    <row r="226" spans="2:5" s="3" customFormat="1" ht="15">
      <c r="B226" s="10"/>
      <c r="C226" s="10"/>
      <c r="D226" s="8"/>
      <c r="E226" s="8"/>
    </row>
    <row r="227" spans="2:5" s="3" customFormat="1" ht="15">
      <c r="B227" s="10"/>
      <c r="C227" s="10"/>
      <c r="D227" s="8"/>
      <c r="E227" s="8"/>
    </row>
    <row r="228" spans="2:5" s="3" customFormat="1" ht="15">
      <c r="B228" s="10"/>
      <c r="C228" s="10"/>
      <c r="D228" s="8"/>
      <c r="E228" s="8"/>
    </row>
    <row r="229" spans="2:5" s="3" customFormat="1" ht="15">
      <c r="B229" s="10"/>
      <c r="C229" s="10"/>
      <c r="D229" s="8"/>
      <c r="E229" s="8"/>
    </row>
    <row r="230" spans="2:5" s="3" customFormat="1" ht="15">
      <c r="B230" s="10"/>
      <c r="C230" s="10"/>
      <c r="D230" s="8"/>
      <c r="E230" s="8"/>
    </row>
    <row r="231" spans="2:5" s="3" customFormat="1" ht="15">
      <c r="B231" s="10"/>
      <c r="C231" s="10"/>
      <c r="D231" s="8"/>
      <c r="E231" s="8"/>
    </row>
    <row r="232" spans="2:5" s="3" customFormat="1" ht="15">
      <c r="B232" s="10"/>
      <c r="C232" s="10"/>
      <c r="D232" s="8"/>
      <c r="E232" s="8"/>
    </row>
    <row r="233" spans="2:5" s="3" customFormat="1" ht="15">
      <c r="B233" s="10"/>
      <c r="C233" s="10"/>
      <c r="D233" s="8"/>
      <c r="E233" s="8"/>
    </row>
    <row r="234" spans="2:5" s="3" customFormat="1" ht="15">
      <c r="B234" s="10"/>
      <c r="C234" s="10"/>
      <c r="D234" s="8"/>
      <c r="E234" s="8"/>
    </row>
    <row r="235" spans="2:5" s="3" customFormat="1" ht="15">
      <c r="B235" s="10"/>
      <c r="C235" s="10"/>
      <c r="D235" s="8"/>
      <c r="E235" s="8"/>
    </row>
    <row r="236" spans="2:5" s="3" customFormat="1" ht="15">
      <c r="B236" s="10"/>
      <c r="C236" s="10"/>
      <c r="D236" s="8"/>
      <c r="E236" s="8"/>
    </row>
    <row r="237" spans="2:5" s="3" customFormat="1" ht="15">
      <c r="B237" s="10"/>
      <c r="C237" s="10"/>
      <c r="D237" s="8"/>
      <c r="E237" s="8"/>
    </row>
    <row r="238" spans="2:5" s="3" customFormat="1" ht="15">
      <c r="B238" s="10"/>
      <c r="C238" s="10"/>
      <c r="D238" s="8"/>
      <c r="E238" s="8"/>
    </row>
    <row r="239" spans="2:5" s="3" customFormat="1" ht="15">
      <c r="B239" s="10"/>
      <c r="C239" s="10"/>
      <c r="D239" s="8"/>
      <c r="E239" s="8"/>
    </row>
    <row r="240" spans="2:5" s="3" customFormat="1" ht="15">
      <c r="B240" s="10"/>
      <c r="C240" s="10"/>
      <c r="D240" s="8"/>
      <c r="E240" s="8"/>
    </row>
    <row r="241" spans="2:5" s="3" customFormat="1" ht="15">
      <c r="B241" s="10"/>
      <c r="C241" s="10"/>
      <c r="D241" s="8"/>
      <c r="E241" s="8"/>
    </row>
    <row r="242" spans="2:5" s="3" customFormat="1" ht="15">
      <c r="B242" s="10"/>
      <c r="C242" s="10"/>
      <c r="D242" s="8"/>
      <c r="E242" s="8"/>
    </row>
    <row r="243" spans="2:5" s="3" customFormat="1" ht="15">
      <c r="B243" s="10"/>
      <c r="C243" s="10"/>
      <c r="D243" s="8"/>
      <c r="E243" s="8"/>
    </row>
    <row r="244" spans="2:5" s="3" customFormat="1" ht="15">
      <c r="B244" s="10"/>
      <c r="C244" s="10"/>
      <c r="D244" s="8"/>
      <c r="E244" s="8"/>
    </row>
    <row r="245" spans="2:5" s="3" customFormat="1" ht="15">
      <c r="B245" s="10"/>
      <c r="C245" s="10"/>
      <c r="D245" s="8"/>
      <c r="E245" s="8"/>
    </row>
    <row r="246" spans="2:5" s="3" customFormat="1" ht="15">
      <c r="B246" s="10"/>
      <c r="C246" s="10"/>
      <c r="D246" s="8"/>
      <c r="E246" s="8"/>
    </row>
    <row r="247" spans="2:5" s="3" customFormat="1" ht="15">
      <c r="B247" s="10"/>
      <c r="C247" s="10"/>
      <c r="D247" s="8"/>
      <c r="E247" s="8"/>
    </row>
    <row r="248" spans="2:5" s="3" customFormat="1" ht="15">
      <c r="B248" s="10"/>
      <c r="C248" s="10"/>
      <c r="D248" s="8"/>
      <c r="E248" s="8"/>
    </row>
    <row r="249" spans="2:5" s="3" customFormat="1" ht="15">
      <c r="B249" s="10"/>
      <c r="C249" s="10"/>
      <c r="D249" s="8"/>
      <c r="E249" s="8"/>
    </row>
    <row r="250" spans="2:5" s="3" customFormat="1" ht="15">
      <c r="B250" s="10"/>
      <c r="C250" s="10"/>
      <c r="D250" s="8"/>
      <c r="E250" s="8"/>
    </row>
    <row r="251" spans="2:5" s="3" customFormat="1" ht="15">
      <c r="B251" s="10"/>
      <c r="C251" s="10"/>
      <c r="D251" s="8"/>
      <c r="E251" s="8"/>
    </row>
    <row r="252" spans="2:5" s="3" customFormat="1" ht="15">
      <c r="B252" s="10"/>
      <c r="C252" s="10"/>
      <c r="D252" s="8"/>
      <c r="E252" s="8"/>
    </row>
    <row r="253" spans="2:5" s="3" customFormat="1" ht="15">
      <c r="B253" s="10"/>
      <c r="C253" s="10"/>
      <c r="D253" s="8"/>
      <c r="E253" s="8"/>
    </row>
    <row r="254" spans="2:5" s="3" customFormat="1" ht="15">
      <c r="B254" s="10"/>
      <c r="C254" s="10"/>
      <c r="D254" s="8"/>
      <c r="E254" s="8"/>
    </row>
    <row r="255" spans="2:5" s="3" customFormat="1" ht="15">
      <c r="B255" s="10"/>
      <c r="C255" s="10"/>
      <c r="D255" s="8"/>
      <c r="E255" s="8"/>
    </row>
    <row r="256" spans="2:5" s="3" customFormat="1" ht="15">
      <c r="B256" s="10"/>
      <c r="C256" s="10"/>
      <c r="D256" s="8"/>
      <c r="E256" s="8"/>
    </row>
    <row r="257" spans="2:5" s="3" customFormat="1" ht="15">
      <c r="B257" s="10"/>
      <c r="C257" s="10"/>
      <c r="D257" s="8"/>
      <c r="E257" s="8"/>
    </row>
    <row r="258" spans="2:5" s="3" customFormat="1" ht="15">
      <c r="B258" s="10"/>
      <c r="C258" s="10"/>
      <c r="D258" s="8"/>
      <c r="E258" s="8"/>
    </row>
    <row r="259" spans="2:5" s="3" customFormat="1" ht="15">
      <c r="B259" s="10"/>
      <c r="C259" s="10"/>
      <c r="D259" s="8"/>
      <c r="E259" s="8"/>
    </row>
    <row r="260" spans="2:5" s="3" customFormat="1" ht="15">
      <c r="B260" s="10"/>
      <c r="C260" s="10"/>
      <c r="D260" s="8"/>
      <c r="E260" s="8"/>
    </row>
    <row r="261" spans="2:5" s="3" customFormat="1" ht="15">
      <c r="B261" s="10"/>
      <c r="C261" s="10"/>
      <c r="D261" s="8"/>
      <c r="E261" s="8"/>
    </row>
    <row r="262" spans="2:5" s="3" customFormat="1" ht="15">
      <c r="B262" s="10"/>
      <c r="C262" s="10"/>
      <c r="D262" s="8"/>
      <c r="E262" s="8"/>
    </row>
    <row r="263" spans="2:5" s="3" customFormat="1" ht="15">
      <c r="B263" s="10"/>
      <c r="C263" s="10"/>
      <c r="D263" s="8"/>
      <c r="E263" s="8"/>
    </row>
    <row r="264" spans="2:5" s="3" customFormat="1" ht="15">
      <c r="B264" s="10"/>
      <c r="C264" s="10"/>
      <c r="D264" s="8"/>
      <c r="E264" s="8"/>
    </row>
    <row r="265" spans="2:5" s="3" customFormat="1" ht="15">
      <c r="B265" s="10"/>
      <c r="C265" s="10"/>
      <c r="D265" s="8"/>
      <c r="E265" s="8"/>
    </row>
    <row r="266" spans="2:5" s="3" customFormat="1" ht="15">
      <c r="B266" s="10"/>
      <c r="C266" s="10"/>
      <c r="D266" s="8"/>
      <c r="E266" s="8"/>
    </row>
    <row r="267" spans="2:5" s="3" customFormat="1" ht="15">
      <c r="B267" s="10"/>
      <c r="C267" s="10"/>
      <c r="D267" s="8"/>
      <c r="E267" s="8"/>
    </row>
    <row r="268" spans="2:5" s="3" customFormat="1" ht="15">
      <c r="B268" s="10"/>
      <c r="C268" s="10"/>
      <c r="D268" s="8"/>
      <c r="E268" s="8"/>
    </row>
    <row r="269" spans="2:5" s="3" customFormat="1" ht="15">
      <c r="B269" s="10"/>
      <c r="C269" s="10"/>
      <c r="D269" s="8"/>
      <c r="E269" s="8"/>
    </row>
    <row r="270" spans="2:5" s="3" customFormat="1" ht="15">
      <c r="B270" s="10"/>
      <c r="C270" s="10"/>
      <c r="D270" s="8"/>
      <c r="E270" s="8"/>
    </row>
    <row r="271" spans="2:5" s="3" customFormat="1" ht="15">
      <c r="B271" s="10"/>
      <c r="C271" s="10"/>
      <c r="D271" s="8"/>
      <c r="E271" s="8"/>
    </row>
    <row r="272" spans="2:5" s="3" customFormat="1" ht="15">
      <c r="B272" s="10"/>
      <c r="C272" s="10"/>
      <c r="D272" s="8"/>
      <c r="E272" s="8"/>
    </row>
    <row r="273" spans="2:5" s="3" customFormat="1" ht="15">
      <c r="B273" s="10"/>
      <c r="C273" s="10"/>
      <c r="D273" s="8"/>
      <c r="E273" s="8"/>
    </row>
    <row r="274" spans="2:5" s="3" customFormat="1" ht="15">
      <c r="B274" s="10"/>
      <c r="C274" s="10"/>
      <c r="D274" s="8"/>
      <c r="E274" s="8"/>
    </row>
    <row r="275" spans="2:5" s="3" customFormat="1" ht="15">
      <c r="B275" s="10"/>
      <c r="C275" s="10"/>
      <c r="D275" s="8"/>
      <c r="E275" s="8"/>
    </row>
    <row r="276" spans="2:5" s="3" customFormat="1" ht="15">
      <c r="B276" s="10"/>
      <c r="C276" s="10"/>
      <c r="D276" s="8"/>
      <c r="E276" s="8"/>
    </row>
    <row r="277" spans="2:5" s="3" customFormat="1" ht="15">
      <c r="B277" s="10"/>
      <c r="C277" s="10"/>
      <c r="D277" s="8"/>
      <c r="E277" s="8"/>
    </row>
    <row r="278" spans="2:5" s="3" customFormat="1" ht="15">
      <c r="B278" s="10"/>
      <c r="C278" s="10"/>
      <c r="D278" s="8"/>
      <c r="E278" s="8"/>
    </row>
    <row r="279" spans="2:5" s="3" customFormat="1" ht="15">
      <c r="B279" s="10"/>
      <c r="C279" s="10"/>
      <c r="D279" s="8"/>
      <c r="E279" s="8"/>
    </row>
    <row r="280" spans="2:5" s="3" customFormat="1" ht="15">
      <c r="B280" s="10"/>
      <c r="C280" s="10"/>
      <c r="D280" s="8"/>
      <c r="E280" s="8"/>
    </row>
    <row r="281" spans="2:5" s="3" customFormat="1" ht="15">
      <c r="B281" s="10"/>
      <c r="C281" s="10"/>
      <c r="D281" s="8"/>
      <c r="E281" s="8"/>
    </row>
    <row r="282" spans="2:5" s="3" customFormat="1" ht="15">
      <c r="B282" s="10"/>
      <c r="C282" s="10"/>
      <c r="D282" s="8"/>
      <c r="E282" s="8"/>
    </row>
    <row r="283" spans="2:5" s="3" customFormat="1" ht="15">
      <c r="B283" s="10"/>
      <c r="C283" s="10"/>
      <c r="D283" s="8"/>
      <c r="E283" s="8"/>
    </row>
    <row r="284" spans="2:5" s="3" customFormat="1" ht="15">
      <c r="B284" s="10"/>
      <c r="C284" s="10"/>
      <c r="D284" s="8"/>
      <c r="E284" s="8"/>
    </row>
    <row r="285" spans="2:5" s="3" customFormat="1" ht="15">
      <c r="B285" s="10"/>
      <c r="C285" s="10"/>
      <c r="D285" s="8"/>
      <c r="E285" s="8"/>
    </row>
    <row r="286" spans="2:5" s="3" customFormat="1" ht="15">
      <c r="B286" s="10"/>
      <c r="C286" s="10"/>
      <c r="D286" s="8"/>
      <c r="E286" s="8"/>
    </row>
    <row r="287" spans="2:5" s="3" customFormat="1" ht="15">
      <c r="B287" s="10"/>
      <c r="C287" s="10"/>
      <c r="D287" s="8"/>
      <c r="E287" s="8"/>
    </row>
    <row r="288" spans="2:5" s="3" customFormat="1" ht="15">
      <c r="B288" s="10"/>
      <c r="C288" s="10"/>
      <c r="D288" s="8"/>
      <c r="E288" s="8"/>
    </row>
    <row r="289" spans="2:5" s="3" customFormat="1" ht="15">
      <c r="B289" s="10"/>
      <c r="C289" s="10"/>
      <c r="D289" s="8"/>
      <c r="E289" s="8"/>
    </row>
    <row r="290" spans="2:5" s="3" customFormat="1" ht="15">
      <c r="B290" s="10"/>
      <c r="C290" s="10"/>
      <c r="D290" s="8"/>
      <c r="E290" s="8"/>
    </row>
    <row r="291" spans="2:5" s="3" customFormat="1" ht="15">
      <c r="B291" s="10"/>
      <c r="C291" s="10"/>
      <c r="D291" s="8"/>
      <c r="E291" s="8"/>
    </row>
    <row r="292" spans="2:5" s="3" customFormat="1" ht="15">
      <c r="B292" s="10"/>
      <c r="C292" s="10"/>
      <c r="D292" s="8"/>
      <c r="E292" s="8"/>
    </row>
    <row r="293" spans="2:5" s="3" customFormat="1" ht="15">
      <c r="B293" s="10"/>
      <c r="C293" s="10"/>
      <c r="D293" s="8"/>
      <c r="E293" s="8"/>
    </row>
    <row r="294" spans="2:5" s="3" customFormat="1" ht="15">
      <c r="B294" s="10"/>
      <c r="C294" s="10"/>
      <c r="D294" s="8"/>
      <c r="E294" s="8"/>
    </row>
    <row r="295" spans="2:5" s="3" customFormat="1" ht="15">
      <c r="B295" s="10"/>
      <c r="C295" s="10"/>
      <c r="D295" s="8"/>
      <c r="E295" s="8"/>
    </row>
    <row r="296" spans="2:5" s="3" customFormat="1" ht="15">
      <c r="B296" s="10"/>
      <c r="C296" s="10"/>
      <c r="D296" s="8"/>
      <c r="E296" s="8"/>
    </row>
    <row r="297" spans="2:5" s="3" customFormat="1" ht="15">
      <c r="B297" s="10"/>
      <c r="C297" s="10"/>
      <c r="D297" s="8"/>
      <c r="E297" s="8"/>
    </row>
    <row r="298" spans="2:5" s="3" customFormat="1" ht="15">
      <c r="B298" s="10"/>
      <c r="C298" s="10"/>
      <c r="D298" s="8"/>
      <c r="E298" s="8"/>
    </row>
    <row r="299" spans="2:5" s="3" customFormat="1" ht="15">
      <c r="B299" s="10"/>
      <c r="C299" s="10"/>
      <c r="D299" s="8"/>
      <c r="E299" s="8"/>
    </row>
    <row r="300" spans="2:5" s="3" customFormat="1" ht="15">
      <c r="B300" s="10"/>
      <c r="C300" s="10"/>
      <c r="D300" s="8"/>
      <c r="E300" s="8"/>
    </row>
    <row r="301" spans="2:5" s="3" customFormat="1" ht="15">
      <c r="B301" s="10"/>
      <c r="C301" s="10"/>
      <c r="D301" s="8"/>
      <c r="E301" s="8"/>
    </row>
    <row r="302" spans="2:5" s="3" customFormat="1" ht="15">
      <c r="B302" s="10"/>
      <c r="C302" s="10"/>
      <c r="D302" s="8"/>
      <c r="E302" s="8"/>
    </row>
    <row r="303" spans="2:5" s="3" customFormat="1" ht="15">
      <c r="B303" s="10"/>
      <c r="C303" s="10"/>
      <c r="D303" s="8"/>
      <c r="E303" s="8"/>
    </row>
    <row r="304" spans="2:5" s="3" customFormat="1" ht="15">
      <c r="B304" s="10"/>
      <c r="C304" s="10"/>
      <c r="D304" s="8"/>
      <c r="E304" s="8"/>
    </row>
    <row r="305" spans="2:5" s="3" customFormat="1" ht="15">
      <c r="B305" s="10"/>
      <c r="C305" s="10"/>
      <c r="D305" s="8"/>
      <c r="E305" s="8"/>
    </row>
    <row r="306" spans="2:5" s="3" customFormat="1" ht="15">
      <c r="B306" s="10"/>
      <c r="C306" s="10"/>
      <c r="D306" s="8"/>
      <c r="E306" s="8"/>
    </row>
    <row r="307" spans="2:5" s="3" customFormat="1" ht="15">
      <c r="B307" s="10"/>
      <c r="C307" s="10"/>
      <c r="D307" s="8"/>
      <c r="E307" s="8"/>
    </row>
    <row r="308" spans="2:5" s="3" customFormat="1" ht="15">
      <c r="B308" s="10"/>
      <c r="C308" s="10"/>
      <c r="D308" s="8"/>
      <c r="E308" s="8"/>
    </row>
    <row r="309" spans="2:5" s="3" customFormat="1" ht="15">
      <c r="B309" s="10"/>
      <c r="C309" s="10"/>
      <c r="D309" s="8"/>
      <c r="E309" s="8"/>
    </row>
    <row r="310" spans="2:5" s="3" customFormat="1" ht="15">
      <c r="B310" s="10"/>
      <c r="C310" s="10"/>
      <c r="D310" s="8"/>
      <c r="E310" s="8"/>
    </row>
    <row r="311" spans="2:5" s="3" customFormat="1" ht="15">
      <c r="B311" s="10"/>
      <c r="C311" s="10"/>
      <c r="D311" s="8"/>
      <c r="E311" s="8"/>
    </row>
    <row r="312" spans="2:5" s="3" customFormat="1" ht="15">
      <c r="B312" s="10"/>
      <c r="C312" s="10"/>
      <c r="D312" s="8"/>
      <c r="E312" s="8"/>
    </row>
    <row r="313" spans="2:5" s="3" customFormat="1" ht="15">
      <c r="B313" s="10"/>
      <c r="C313" s="10"/>
      <c r="D313" s="8"/>
      <c r="E313" s="8"/>
    </row>
    <row r="314" spans="2:5" s="3" customFormat="1" ht="15">
      <c r="B314" s="10"/>
      <c r="C314" s="10"/>
      <c r="D314" s="8"/>
      <c r="E314" s="8"/>
    </row>
    <row r="315" spans="2:5" s="3" customFormat="1" ht="15">
      <c r="B315" s="10"/>
      <c r="C315" s="10"/>
      <c r="D315" s="8"/>
      <c r="E315" s="8"/>
    </row>
    <row r="316" spans="2:5" s="3" customFormat="1" ht="15">
      <c r="B316" s="10"/>
      <c r="C316" s="10"/>
      <c r="D316" s="8"/>
      <c r="E316" s="8"/>
    </row>
    <row r="317" spans="2:5" s="3" customFormat="1" ht="15">
      <c r="B317" s="10"/>
      <c r="C317" s="10"/>
      <c r="D317" s="8"/>
      <c r="E317" s="8"/>
    </row>
    <row r="318" spans="2:5" s="3" customFormat="1" ht="15">
      <c r="B318" s="10"/>
      <c r="C318" s="10"/>
      <c r="D318" s="8"/>
      <c r="E318" s="8"/>
    </row>
    <row r="319" spans="2:5" s="3" customFormat="1" ht="15">
      <c r="B319" s="10"/>
      <c r="C319" s="10"/>
      <c r="D319" s="8"/>
      <c r="E319" s="8"/>
    </row>
    <row r="320" spans="2:5" s="3" customFormat="1" ht="15">
      <c r="B320" s="10"/>
      <c r="C320" s="10"/>
      <c r="D320" s="8"/>
      <c r="E320" s="8"/>
    </row>
    <row r="321" spans="2:5" s="3" customFormat="1" ht="15">
      <c r="B321" s="10"/>
      <c r="C321" s="10"/>
      <c r="D321" s="8"/>
      <c r="E321" s="8"/>
    </row>
    <row r="322" spans="2:5" s="3" customFormat="1" ht="15">
      <c r="B322" s="10"/>
      <c r="C322" s="10"/>
      <c r="D322" s="8"/>
      <c r="E322" s="8"/>
    </row>
    <row r="323" spans="2:5" s="3" customFormat="1" ht="15">
      <c r="B323" s="10"/>
      <c r="C323" s="10"/>
      <c r="D323" s="8"/>
      <c r="E323" s="8"/>
    </row>
    <row r="324" spans="2:5" s="3" customFormat="1" ht="15">
      <c r="B324" s="10"/>
      <c r="C324" s="10"/>
      <c r="D324" s="8"/>
      <c r="E324" s="8"/>
    </row>
    <row r="325" spans="2:5" s="3" customFormat="1" ht="15">
      <c r="B325" s="10"/>
      <c r="C325" s="10"/>
      <c r="D325" s="8"/>
      <c r="E325" s="8"/>
    </row>
    <row r="326" spans="2:5" s="3" customFormat="1" ht="15">
      <c r="B326" s="10"/>
      <c r="C326" s="10"/>
      <c r="D326" s="8"/>
      <c r="E326" s="8"/>
    </row>
    <row r="327" spans="2:5" s="3" customFormat="1" ht="15">
      <c r="B327" s="10"/>
      <c r="C327" s="10"/>
      <c r="D327" s="8"/>
      <c r="E327" s="8"/>
    </row>
    <row r="328" spans="2:5" s="3" customFormat="1" ht="15">
      <c r="B328" s="10"/>
      <c r="C328" s="10"/>
      <c r="D328" s="8"/>
      <c r="E328" s="8"/>
    </row>
    <row r="329" spans="2:5" s="3" customFormat="1" ht="15">
      <c r="B329" s="10"/>
      <c r="C329" s="10"/>
      <c r="D329" s="8"/>
      <c r="E329" s="8"/>
    </row>
    <row r="330" spans="2:5" s="3" customFormat="1" ht="15">
      <c r="B330" s="10"/>
      <c r="C330" s="10"/>
      <c r="D330" s="8"/>
      <c r="E330" s="8"/>
    </row>
    <row r="331" spans="2:5" s="3" customFormat="1" ht="15">
      <c r="B331" s="10"/>
      <c r="C331" s="10"/>
      <c r="D331" s="8"/>
      <c r="E331" s="8"/>
    </row>
    <row r="332" spans="2:5" s="3" customFormat="1" ht="15">
      <c r="B332" s="10"/>
      <c r="C332" s="10"/>
      <c r="D332" s="8"/>
      <c r="E332" s="8"/>
    </row>
    <row r="333" spans="2:5" s="3" customFormat="1" ht="15">
      <c r="B333" s="10"/>
      <c r="C333" s="10"/>
      <c r="D333" s="8"/>
      <c r="E333" s="8"/>
    </row>
    <row r="334" spans="2:5" s="3" customFormat="1" ht="15">
      <c r="B334" s="10"/>
      <c r="C334" s="10"/>
      <c r="D334" s="8"/>
      <c r="E334" s="8"/>
    </row>
  </sheetData>
  <sheetProtection/>
  <mergeCells count="2">
    <mergeCell ref="A5:B5"/>
    <mergeCell ref="A4:E4"/>
  </mergeCells>
  <printOptions/>
  <pageMargins left="0.7875000238418579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Полянина Александра Александровна</cp:lastModifiedBy>
  <dcterms:created xsi:type="dcterms:W3CDTF">2016-10-17T12:08:25Z</dcterms:created>
  <dcterms:modified xsi:type="dcterms:W3CDTF">2021-04-22T20:33:18Z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C:\Users\VereskunovaNV\AppData\Local\Кейсистемс\Бюджет-КС\ReportManager\sqr_info_isp_budg_2016_18.xls</vt:lpwstr>
  </property>
</Properties>
</file>