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 кв" sheetId="1" r:id="rId1"/>
  </sheets>
  <definedNames>
    <definedName name="_xlnm.Print_Titles" localSheetId="0">'1 кв'!$4:$5</definedName>
  </definedNames>
  <calcPr fullCalcOnLoad="1"/>
</workbook>
</file>

<file path=xl/sharedStrings.xml><?xml version="1.0" encoding="utf-8"?>
<sst xmlns="http://schemas.openxmlformats.org/spreadsheetml/2006/main" count="92" uniqueCount="92">
  <si>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</si>
  <si>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</si>
  <si>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</si>
  <si>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</si>
  <si>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</si>
  <si>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</si>
  <si>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</si>
  <si>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</si>
  <si>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</si>
  <si>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</si>
  <si>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</si>
  <si>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</si>
  <si>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</si>
  <si>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</si>
  <si>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</si>
  <si>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</si>
  <si>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</si>
  <si>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</si>
  <si>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</si>
  <si>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</si>
  <si>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</si>
  <si>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</si>
  <si>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</si>
  <si>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</si>
  <si>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</si>
  <si>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</si>
  <si>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</si>
  <si>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</si>
  <si>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</si>
  <si>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</si>
  <si>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</si>
  <si>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</si>
  <si>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</si>
  <si>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</si>
  <si>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</si>
  <si>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</si>
  <si>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</si>
  <si>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</si>
  <si>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</si>
  <si>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</si>
  <si>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</si>
  <si>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</si>
  <si>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</si>
  <si>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</si>
  <si>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</si>
  <si>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</si>
  <si>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</si>
  <si>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</si>
  <si>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</si>
  <si>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</si>
  <si>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</si>
  <si>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</si>
  <si>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</si>
  <si>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</si>
  <si>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</si>
  <si>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</si>
  <si>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</si>
  <si>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</si>
  <si>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</si>
  <si>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</si>
  <si>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</si>
  <si>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</si>
  <si>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</si>
  <si>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</si>
  <si>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</si>
  <si>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</si>
  <si>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</si>
  <si>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</si>
  <si>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</si>
  <si>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</si>
  <si>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</si>
  <si>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</si>
  <si>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</si>
  <si>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</si>
  <si>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</si>
  <si>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</si>
  <si>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</si>
  <si>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</si>
  <si>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</si>
  <si>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</si>
  <si>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</si>
  <si>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</si>
  <si>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</si>
  <si>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0600</t>
  </si>
  <si>
    <t xml:space="preserve">    ОХРАНА ОКРУЖАЮЩЕЙ СРЕДЫ</t>
  </si>
  <si>
    <t>0603</t>
  </si>
  <si>
    <t xml:space="preserve">      Охрана объектов растительного и животного мира и среды их обитания</t>
  </si>
  <si>
    <t>0401</t>
  </si>
  <si>
    <t>Общеэкономические вопросы</t>
  </si>
  <si>
    <t>Исполнено за                                                    1 квартал                                      2023 года</t>
  </si>
  <si>
    <t>Сравнительный анализ исполнения расходной части местного бюджета ЗАТО Александровск за 1 квартал 2023 и 2024 годов</t>
  </si>
  <si>
    <t>Исполнено за                                                     1 квартал                                     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</si>
</sst>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9" fillId="0" borderId="1" xfId="77" applyNumberFormat="1" applyFont="1" applyFill="1" applyProtection="1">
      <alignment vertical="top" wrapText="1"/>
      <protection/>
    </xf>
    <xf numFmtId="1" fontId="49" fillId="0" borderId="1" xfId="43" applyNumberFormat="1" applyFont="1" applyFill="1" applyProtection="1">
      <alignment horizontal="center" vertical="top" shrinkToFit="1"/>
      <protection/>
    </xf>
    <xf numFmtId="4" fontId="49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9" fillId="0" borderId="1" xfId="57" applyNumberFormat="1" applyFont="1" applyFill="1" applyAlignment="1" applyProtection="1">
      <alignment horizontal="center" vertical="center" wrapText="1"/>
      <protection/>
    </xf>
    <xf numFmtId="0" fontId="50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13" borderId="11" xfId="54" applyFont="1" applyFill="1" applyBorder="1" applyAlignment="1" applyProtection="1">
      <alignment/>
      <protection locked="0"/>
    </xf>
    <xf numFmtId="0" fontId="50" fillId="13" borderId="12" xfId="54" applyNumberFormat="1" applyFont="1" applyFill="1" applyBorder="1" applyAlignment="1" applyProtection="1">
      <alignment/>
      <protection/>
    </xf>
    <xf numFmtId="4" fontId="50" fillId="13" borderId="1" xfId="57" applyFont="1" applyFill="1" applyProtection="1">
      <alignment horizontal="right" vertical="top" shrinkToFit="1"/>
      <protection/>
    </xf>
    <xf numFmtId="4" fontId="50" fillId="13" borderId="1" xfId="80" applyFont="1" applyFill="1" applyProtection="1">
      <alignment horizontal="right" vertical="top" shrinkToFit="1"/>
      <protection/>
    </xf>
    <xf numFmtId="1" fontId="50" fillId="13" borderId="1" xfId="43" applyNumberFormat="1" applyFont="1" applyFill="1" applyProtection="1">
      <alignment horizontal="center" vertical="top" shrinkToFit="1"/>
      <protection/>
    </xf>
    <xf numFmtId="0" fontId="50" fillId="13" borderId="1" xfId="77" applyNumberFormat="1" applyFont="1" applyFill="1" applyProtection="1">
      <alignment vertical="top" wrapText="1"/>
      <protection/>
    </xf>
    <xf numFmtId="49" fontId="49" fillId="0" borderId="1" xfId="43" applyNumberFormat="1" applyFont="1" applyFill="1" applyProtection="1">
      <alignment horizontal="center" vertical="top" shrinkToFit="1"/>
      <protection/>
    </xf>
    <xf numFmtId="4" fontId="49" fillId="0" borderId="13" xfId="80" applyFont="1" applyFill="1" applyBorder="1" applyProtection="1">
      <alignment horizontal="right" vertical="top" shrinkToFit="1"/>
      <protection/>
    </xf>
    <xf numFmtId="0" fontId="50" fillId="0" borderId="0" xfId="43" applyNumberFormat="1" applyFont="1" applyFill="1" applyBorder="1" applyAlignment="1" applyProtection="1">
      <alignment horizontal="center" vertical="center" wrapText="1"/>
      <protection/>
    </xf>
    <xf numFmtId="0" fontId="29" fillId="0" borderId="0" xfId="43" applyNumberFormat="1" applyFont="1" applyFill="1" applyBorder="1" applyAlignment="1" applyProtection="1">
      <alignment horizontal="right" vertical="center"/>
      <protection/>
    </xf>
    <xf numFmtId="49" fontId="49" fillId="0" borderId="12" xfId="43" applyNumberFormat="1" applyFont="1" applyFill="1" applyBorder="1" applyProtection="1">
      <alignment horizontal="center" vertical="top" shrinkToFit="1"/>
      <protection/>
    </xf>
    <xf numFmtId="0" fontId="49" fillId="0" borderId="14" xfId="77" applyNumberFormat="1" applyFont="1" applyFill="1" applyBorder="1" applyProtection="1">
      <alignment vertical="top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47" sqref="D47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26.140625" style="2" customWidth="1"/>
    <col min="4" max="4" width="25.7109375" style="2" customWidth="1"/>
    <col min="5" max="5" width="21.57421875" style="2" customWidth="1"/>
    <col min="6" max="6" width="18.7109375" style="2" customWidth="1"/>
    <col min="7" max="16384" width="9.140625" style="2" customWidth="1"/>
  </cols>
  <sheetData>
    <row r="2" spans="1:6" ht="34.5" customHeight="1">
      <c r="A2" s="19" t="s">
        <v>90</v>
      </c>
      <c r="B2" s="19"/>
      <c r="C2" s="19"/>
      <c r="D2" s="19"/>
      <c r="E2" s="19"/>
      <c r="F2" s="19"/>
    </row>
    <row r="3" spans="1:6" ht="15.75">
      <c r="A3" s="20" t="s">
        <v>0</v>
      </c>
      <c r="B3" s="20"/>
      <c r="C3" s="20"/>
      <c r="D3" s="20"/>
      <c r="E3" s="20"/>
      <c r="F3" s="20"/>
    </row>
    <row r="4" spans="1:6" ht="52.5" customHeight="1">
      <c r="A4" s="8" t="s">
        <v>72</v>
      </c>
      <c r="B4" s="8" t="s">
        <v>73</v>
      </c>
      <c r="C4" s="8" t="s">
        <v>89</v>
      </c>
      <c r="D4" s="8" t="s">
        <v>91</v>
      </c>
      <c r="E4" s="8" t="s">
        <v>76</v>
      </c>
      <c r="F4" s="8" t="s">
        <v>74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5" t="s">
        <v>2</v>
      </c>
      <c r="B6" s="16" t="s">
        <v>1</v>
      </c>
      <c r="C6" s="14">
        <v>48326353.77</v>
      </c>
      <c r="D6" s="14">
        <v>55926124.9</v>
      </c>
      <c r="E6" s="14">
        <f>D6-C6</f>
        <v>7599771.129999995</v>
      </c>
      <c r="F6" s="14">
        <f>D6/C6*100</f>
        <v>115.72593530678861</v>
      </c>
    </row>
    <row r="7" spans="1:6" ht="63" outlineLevel="1">
      <c r="A7" s="4" t="s">
        <v>4</v>
      </c>
      <c r="B7" s="3" t="s">
        <v>3</v>
      </c>
      <c r="C7" s="18">
        <v>681451.53</v>
      </c>
      <c r="D7" s="5">
        <v>971250.82</v>
      </c>
      <c r="E7" s="5">
        <f>D7-C7</f>
        <v>289799.2899999999</v>
      </c>
      <c r="F7" s="5">
        <f aca="true" t="shared" si="0" ref="F7:F47">D7/C7*100</f>
        <v>142.52676488964664</v>
      </c>
    </row>
    <row r="8" spans="1:6" ht="94.5" outlineLevel="1">
      <c r="A8" s="4" t="s">
        <v>6</v>
      </c>
      <c r="B8" s="3" t="s">
        <v>5</v>
      </c>
      <c r="C8" s="5">
        <v>1492116.41</v>
      </c>
      <c r="D8" s="5">
        <v>1748876.53</v>
      </c>
      <c r="E8" s="5">
        <f>D8-C8</f>
        <v>256760.1200000001</v>
      </c>
      <c r="F8" s="5">
        <f t="shared" si="0"/>
        <v>117.2077807253658</v>
      </c>
    </row>
    <row r="9" spans="1:6" ht="110.25" outlineLevel="1">
      <c r="A9" s="4" t="s">
        <v>8</v>
      </c>
      <c r="B9" s="3" t="s">
        <v>7</v>
      </c>
      <c r="C9" s="18">
        <v>16661938.17</v>
      </c>
      <c r="D9" s="5">
        <v>17407522.02</v>
      </c>
      <c r="E9" s="5">
        <f>D9-C9</f>
        <v>745583.8499999996</v>
      </c>
      <c r="F9" s="5">
        <f t="shared" si="0"/>
        <v>104.47477263684983</v>
      </c>
    </row>
    <row r="10" spans="1:9" ht="78.75" outlineLevel="1">
      <c r="A10" s="4" t="s">
        <v>10</v>
      </c>
      <c r="B10" s="3" t="s">
        <v>9</v>
      </c>
      <c r="C10" s="18">
        <v>969372.81</v>
      </c>
      <c r="D10" s="5">
        <v>1186423.83</v>
      </c>
      <c r="E10" s="5">
        <f>D10-C10</f>
        <v>217051.02000000002</v>
      </c>
      <c r="F10" s="5">
        <f t="shared" si="0"/>
        <v>122.3908714749282</v>
      </c>
      <c r="I10" s="2" t="s">
        <v>75</v>
      </c>
    </row>
    <row r="11" spans="1:6" ht="31.5" outlineLevel="1">
      <c r="A11" s="4" t="s">
        <v>12</v>
      </c>
      <c r="B11" s="3" t="s">
        <v>11</v>
      </c>
      <c r="C11" s="5">
        <v>28521474.85</v>
      </c>
      <c r="D11" s="5">
        <v>34612051.7</v>
      </c>
      <c r="E11" s="5">
        <f>D11-C11</f>
        <v>6090576.8500000015</v>
      </c>
      <c r="F11" s="5">
        <f t="shared" si="0"/>
        <v>121.35435450667096</v>
      </c>
    </row>
    <row r="12" spans="1:6" ht="63">
      <c r="A12" s="15" t="s">
        <v>14</v>
      </c>
      <c r="B12" s="16" t="s">
        <v>13</v>
      </c>
      <c r="C12" s="14">
        <v>9175078.51</v>
      </c>
      <c r="D12" s="14">
        <v>10676140.97</v>
      </c>
      <c r="E12" s="14">
        <f>D12-C12</f>
        <v>1501062.460000001</v>
      </c>
      <c r="F12" s="14">
        <f t="shared" si="0"/>
        <v>116.36021379396351</v>
      </c>
    </row>
    <row r="13" spans="1:6" ht="15.75" outlineLevel="1">
      <c r="A13" s="4" t="s">
        <v>16</v>
      </c>
      <c r="B13" s="3" t="s">
        <v>15</v>
      </c>
      <c r="C13" s="5">
        <v>551483.74</v>
      </c>
      <c r="D13" s="5">
        <v>642512.18</v>
      </c>
      <c r="E13" s="5">
        <f aca="true" t="shared" si="1" ref="E13:E47">D13-C13</f>
        <v>91028.44000000006</v>
      </c>
      <c r="F13" s="5">
        <f t="shared" si="0"/>
        <v>116.50609680713345</v>
      </c>
    </row>
    <row r="14" spans="1:6" ht="63" outlineLevel="1">
      <c r="A14" s="4" t="s">
        <v>81</v>
      </c>
      <c r="B14" s="3" t="s">
        <v>82</v>
      </c>
      <c r="C14" s="5">
        <v>8623594.77</v>
      </c>
      <c r="D14" s="5">
        <v>10033628.79</v>
      </c>
      <c r="E14" s="5">
        <f t="shared" si="1"/>
        <v>1410034.0199999996</v>
      </c>
      <c r="F14" s="5">
        <f t="shared" si="0"/>
        <v>116.35088449314972</v>
      </c>
    </row>
    <row r="15" spans="1:6" ht="31.5">
      <c r="A15" s="15" t="s">
        <v>18</v>
      </c>
      <c r="B15" s="16" t="s">
        <v>17</v>
      </c>
      <c r="C15" s="14">
        <v>79049830.65</v>
      </c>
      <c r="D15" s="14">
        <v>86096235.82</v>
      </c>
      <c r="E15" s="14">
        <f t="shared" si="1"/>
        <v>7046405.169999987</v>
      </c>
      <c r="F15" s="14">
        <f t="shared" si="0"/>
        <v>108.91387762890797</v>
      </c>
    </row>
    <row r="16" spans="1:6" ht="15.75">
      <c r="A16" s="21" t="s">
        <v>87</v>
      </c>
      <c r="B16" s="22" t="s">
        <v>88</v>
      </c>
      <c r="C16" s="5">
        <v>0</v>
      </c>
      <c r="D16" s="5">
        <v>14092.33</v>
      </c>
      <c r="E16" s="5">
        <f t="shared" si="1"/>
        <v>14092.33</v>
      </c>
      <c r="F16" s="5">
        <v>0</v>
      </c>
    </row>
    <row r="17" spans="1:6" ht="31.5" outlineLevel="1">
      <c r="A17" s="4" t="s">
        <v>20</v>
      </c>
      <c r="B17" s="3" t="s">
        <v>19</v>
      </c>
      <c r="C17" s="5">
        <v>1584586</v>
      </c>
      <c r="D17" s="5">
        <v>2928033.88</v>
      </c>
      <c r="E17" s="5">
        <f t="shared" si="1"/>
        <v>1343447.88</v>
      </c>
      <c r="F17" s="5">
        <f t="shared" si="0"/>
        <v>184.78226363226736</v>
      </c>
    </row>
    <row r="18" spans="1:6" ht="31.5" outlineLevel="1">
      <c r="A18" s="4" t="s">
        <v>22</v>
      </c>
      <c r="B18" s="3" t="s">
        <v>21</v>
      </c>
      <c r="C18" s="5">
        <v>65946450.82</v>
      </c>
      <c r="D18" s="5">
        <v>70123522.26</v>
      </c>
      <c r="E18" s="5">
        <f t="shared" si="1"/>
        <v>4177071.440000005</v>
      </c>
      <c r="F18" s="5">
        <f t="shared" si="0"/>
        <v>106.33403524838853</v>
      </c>
    </row>
    <row r="19" spans="1:6" ht="15.75" outlineLevel="1">
      <c r="A19" s="4" t="s">
        <v>24</v>
      </c>
      <c r="B19" s="3" t="s">
        <v>23</v>
      </c>
      <c r="C19" s="5">
        <v>3294333.98</v>
      </c>
      <c r="D19" s="5">
        <v>3570628.99</v>
      </c>
      <c r="E19" s="5">
        <f t="shared" si="1"/>
        <v>276295.01000000024</v>
      </c>
      <c r="F19" s="5">
        <f t="shared" si="0"/>
        <v>108.38697629558496</v>
      </c>
    </row>
    <row r="20" spans="1:6" ht="31.5" outlineLevel="1">
      <c r="A20" s="4" t="s">
        <v>26</v>
      </c>
      <c r="B20" s="3" t="s">
        <v>25</v>
      </c>
      <c r="C20" s="5">
        <v>8224459.85</v>
      </c>
      <c r="D20" s="5">
        <v>9459958.36</v>
      </c>
      <c r="E20" s="5">
        <f t="shared" si="1"/>
        <v>1235498.5099999998</v>
      </c>
      <c r="F20" s="5">
        <f t="shared" si="0"/>
        <v>115.0222450170998</v>
      </c>
    </row>
    <row r="21" spans="1:6" ht="31.5">
      <c r="A21" s="15" t="s">
        <v>28</v>
      </c>
      <c r="B21" s="16" t="s">
        <v>27</v>
      </c>
      <c r="C21" s="14">
        <v>66292978.99</v>
      </c>
      <c r="D21" s="14">
        <v>47604949.25</v>
      </c>
      <c r="E21" s="14">
        <f t="shared" si="1"/>
        <v>-18688029.740000002</v>
      </c>
      <c r="F21" s="14">
        <f t="shared" si="0"/>
        <v>71.80994122647738</v>
      </c>
    </row>
    <row r="22" spans="1:6" ht="15.75" outlineLevel="1">
      <c r="A22" s="4" t="s">
        <v>30</v>
      </c>
      <c r="B22" s="3" t="s">
        <v>29</v>
      </c>
      <c r="C22" s="5">
        <v>34717546.54</v>
      </c>
      <c r="D22" s="5">
        <v>13866703.76</v>
      </c>
      <c r="E22" s="5">
        <f>D22-C22</f>
        <v>-20850842.78</v>
      </c>
      <c r="F22" s="5">
        <f t="shared" si="0"/>
        <v>39.94148533515583</v>
      </c>
    </row>
    <row r="23" spans="1:6" ht="15.75" outlineLevel="1">
      <c r="A23" s="4" t="s">
        <v>32</v>
      </c>
      <c r="B23" s="3" t="s">
        <v>31</v>
      </c>
      <c r="C23" s="5">
        <v>7835602.69</v>
      </c>
      <c r="D23" s="5">
        <v>14496365.53</v>
      </c>
      <c r="E23" s="5">
        <f t="shared" si="1"/>
        <v>6660762.839999999</v>
      </c>
      <c r="F23" s="5">
        <f t="shared" si="0"/>
        <v>185.0063881939884</v>
      </c>
    </row>
    <row r="24" spans="1:6" ht="15.75" outlineLevel="1">
      <c r="A24" s="4" t="s">
        <v>34</v>
      </c>
      <c r="B24" s="3" t="s">
        <v>33</v>
      </c>
      <c r="C24" s="5">
        <v>23739829.76</v>
      </c>
      <c r="D24" s="5">
        <v>19241879.96</v>
      </c>
      <c r="E24" s="5">
        <f t="shared" si="1"/>
        <v>-4497949.800000001</v>
      </c>
      <c r="F24" s="5">
        <f t="shared" si="0"/>
        <v>81.05315056816987</v>
      </c>
    </row>
    <row r="25" spans="1:6" ht="31.5" outlineLevel="1">
      <c r="A25" s="15" t="s">
        <v>83</v>
      </c>
      <c r="B25" s="16" t="s">
        <v>84</v>
      </c>
      <c r="C25" s="14">
        <v>78000</v>
      </c>
      <c r="D25" s="14">
        <v>0</v>
      </c>
      <c r="E25" s="14">
        <f t="shared" si="1"/>
        <v>-78000</v>
      </c>
      <c r="F25" s="14">
        <f t="shared" si="0"/>
        <v>0</v>
      </c>
    </row>
    <row r="26" spans="1:6" ht="47.25" outlineLevel="1">
      <c r="A26" s="4" t="s">
        <v>85</v>
      </c>
      <c r="B26" s="3" t="s">
        <v>86</v>
      </c>
      <c r="C26" s="5">
        <v>78000</v>
      </c>
      <c r="D26" s="5">
        <v>0</v>
      </c>
      <c r="E26" s="5">
        <f t="shared" si="1"/>
        <v>-78000</v>
      </c>
      <c r="F26" s="5">
        <f t="shared" si="0"/>
        <v>0</v>
      </c>
    </row>
    <row r="27" spans="1:6" ht="15.75">
      <c r="A27" s="15" t="s">
        <v>36</v>
      </c>
      <c r="B27" s="16" t="s">
        <v>35</v>
      </c>
      <c r="C27" s="14">
        <v>533102730.42</v>
      </c>
      <c r="D27" s="14">
        <v>624632087.56</v>
      </c>
      <c r="E27" s="14">
        <f t="shared" si="1"/>
        <v>91529357.13999993</v>
      </c>
      <c r="F27" s="14">
        <f t="shared" si="0"/>
        <v>117.16917808090936</v>
      </c>
    </row>
    <row r="28" spans="1:6" ht="15.75" outlineLevel="1">
      <c r="A28" s="4" t="s">
        <v>38</v>
      </c>
      <c r="B28" s="3" t="s">
        <v>37</v>
      </c>
      <c r="C28" s="5">
        <v>202145819.54</v>
      </c>
      <c r="D28" s="5">
        <v>227284585.05</v>
      </c>
      <c r="E28" s="5">
        <f t="shared" si="1"/>
        <v>25138765.51000002</v>
      </c>
      <c r="F28" s="5">
        <f t="shared" si="0"/>
        <v>112.43595616629887</v>
      </c>
    </row>
    <row r="29" spans="1:6" ht="15.75" outlineLevel="1">
      <c r="A29" s="4" t="s">
        <v>40</v>
      </c>
      <c r="B29" s="3" t="s">
        <v>39</v>
      </c>
      <c r="C29" s="5">
        <v>172783705.37</v>
      </c>
      <c r="D29" s="5">
        <v>213883367.98</v>
      </c>
      <c r="E29" s="5">
        <f t="shared" si="1"/>
        <v>41099662.609999985</v>
      </c>
      <c r="F29" s="5">
        <f t="shared" si="0"/>
        <v>123.78677000935299</v>
      </c>
    </row>
    <row r="30" spans="1:6" ht="31.5" outlineLevel="1">
      <c r="A30" s="4" t="s">
        <v>42</v>
      </c>
      <c r="B30" s="3" t="s">
        <v>41</v>
      </c>
      <c r="C30" s="5">
        <v>107409176.38</v>
      </c>
      <c r="D30" s="5">
        <v>122517127.05</v>
      </c>
      <c r="E30" s="5">
        <f t="shared" si="1"/>
        <v>15107950.670000002</v>
      </c>
      <c r="F30" s="5">
        <f t="shared" si="0"/>
        <v>114.06579137759142</v>
      </c>
    </row>
    <row r="31" spans="1:6" ht="47.25" outlineLevel="1">
      <c r="A31" s="17" t="s">
        <v>77</v>
      </c>
      <c r="B31" s="3" t="s">
        <v>78</v>
      </c>
      <c r="C31" s="5">
        <v>118250</v>
      </c>
      <c r="D31" s="5">
        <v>154501</v>
      </c>
      <c r="E31" s="5">
        <f t="shared" si="1"/>
        <v>36251</v>
      </c>
      <c r="F31" s="5">
        <f t="shared" si="0"/>
        <v>130.65623678646935</v>
      </c>
    </row>
    <row r="32" spans="1:6" ht="15.75" outlineLevel="1">
      <c r="A32" s="4" t="s">
        <v>44</v>
      </c>
      <c r="B32" s="3" t="s">
        <v>43</v>
      </c>
      <c r="C32" s="5">
        <v>7672878.35</v>
      </c>
      <c r="D32" s="5">
        <v>10892121.38</v>
      </c>
      <c r="E32" s="5">
        <f t="shared" si="1"/>
        <v>3219243.030000001</v>
      </c>
      <c r="F32" s="5">
        <f t="shared" si="0"/>
        <v>141.95613279858662</v>
      </c>
    </row>
    <row r="33" spans="1:6" ht="31.5" outlineLevel="1">
      <c r="A33" s="4" t="s">
        <v>46</v>
      </c>
      <c r="B33" s="3" t="s">
        <v>45</v>
      </c>
      <c r="C33" s="5">
        <v>42972900.78</v>
      </c>
      <c r="D33" s="5">
        <v>49900385.1</v>
      </c>
      <c r="E33" s="5">
        <f t="shared" si="1"/>
        <v>6927484.32</v>
      </c>
      <c r="F33" s="5">
        <f t="shared" si="0"/>
        <v>116.12058807820607</v>
      </c>
    </row>
    <row r="34" spans="1:6" ht="31.5">
      <c r="A34" s="15" t="s">
        <v>48</v>
      </c>
      <c r="B34" s="16" t="s">
        <v>47</v>
      </c>
      <c r="C34" s="14">
        <v>68626892.18</v>
      </c>
      <c r="D34" s="14">
        <v>80285041.45</v>
      </c>
      <c r="E34" s="14">
        <f t="shared" si="1"/>
        <v>11658149.269999996</v>
      </c>
      <c r="F34" s="14">
        <f t="shared" si="0"/>
        <v>116.98772725919466</v>
      </c>
    </row>
    <row r="35" spans="1:6" ht="15.75" outlineLevel="1">
      <c r="A35" s="4" t="s">
        <v>50</v>
      </c>
      <c r="B35" s="3" t="s">
        <v>49</v>
      </c>
      <c r="C35" s="5">
        <v>68626892.18</v>
      </c>
      <c r="D35" s="5">
        <v>80285041.45</v>
      </c>
      <c r="E35" s="5">
        <f t="shared" si="1"/>
        <v>11658149.269999996</v>
      </c>
      <c r="F35" s="5">
        <f t="shared" si="0"/>
        <v>116.98772725919466</v>
      </c>
    </row>
    <row r="36" spans="1:6" ht="15.75">
      <c r="A36" s="15" t="s">
        <v>52</v>
      </c>
      <c r="B36" s="16" t="s">
        <v>51</v>
      </c>
      <c r="C36" s="14">
        <v>18813913.11</v>
      </c>
      <c r="D36" s="14">
        <v>20265093.14</v>
      </c>
      <c r="E36" s="14">
        <f t="shared" si="1"/>
        <v>1451180.0300000012</v>
      </c>
      <c r="F36" s="14">
        <f t="shared" si="0"/>
        <v>107.71333438990247</v>
      </c>
    </row>
    <row r="37" spans="1:6" ht="15.75" outlineLevel="1">
      <c r="A37" s="4" t="s">
        <v>54</v>
      </c>
      <c r="B37" s="3" t="s">
        <v>53</v>
      </c>
      <c r="C37" s="5">
        <v>2658317.1</v>
      </c>
      <c r="D37" s="5">
        <v>2803174.35</v>
      </c>
      <c r="E37" s="5">
        <f t="shared" si="1"/>
        <v>144857.25</v>
      </c>
      <c r="F37" s="5">
        <f t="shared" si="0"/>
        <v>105.4492088246357</v>
      </c>
    </row>
    <row r="38" spans="1:6" ht="31.5" outlineLevel="1">
      <c r="A38" s="4" t="s">
        <v>56</v>
      </c>
      <c r="B38" s="3" t="s">
        <v>55</v>
      </c>
      <c r="C38" s="5">
        <v>681527.39</v>
      </c>
      <c r="D38" s="5">
        <v>679027.92</v>
      </c>
      <c r="E38" s="5">
        <f t="shared" si="1"/>
        <v>-2499.469999999972</v>
      </c>
      <c r="F38" s="5">
        <f t="shared" si="0"/>
        <v>99.6332546517316</v>
      </c>
    </row>
    <row r="39" spans="1:6" ht="15.75" outlineLevel="1">
      <c r="A39" s="4" t="s">
        <v>58</v>
      </c>
      <c r="B39" s="3" t="s">
        <v>57</v>
      </c>
      <c r="C39" s="5">
        <v>13417710.56</v>
      </c>
      <c r="D39" s="5">
        <v>14600760.45</v>
      </c>
      <c r="E39" s="5">
        <f t="shared" si="1"/>
        <v>1183049.8899999987</v>
      </c>
      <c r="F39" s="5">
        <f t="shared" si="0"/>
        <v>108.81707713629498</v>
      </c>
    </row>
    <row r="40" spans="1:6" ht="31.5" outlineLevel="1">
      <c r="A40" s="17" t="s">
        <v>79</v>
      </c>
      <c r="B40" s="3" t="s">
        <v>80</v>
      </c>
      <c r="C40" s="5">
        <v>2056358.06</v>
      </c>
      <c r="D40" s="5">
        <v>2182130.42</v>
      </c>
      <c r="E40" s="5">
        <f t="shared" si="1"/>
        <v>125772.35999999987</v>
      </c>
      <c r="F40" s="5">
        <f t="shared" si="0"/>
        <v>106.11626751422851</v>
      </c>
    </row>
    <row r="41" spans="1:6" ht="31.5">
      <c r="A41" s="15" t="s">
        <v>60</v>
      </c>
      <c r="B41" s="16" t="s">
        <v>59</v>
      </c>
      <c r="C41" s="14">
        <v>228945.8</v>
      </c>
      <c r="D41" s="14">
        <v>377166.8</v>
      </c>
      <c r="E41" s="14">
        <f t="shared" si="1"/>
        <v>148221</v>
      </c>
      <c r="F41" s="14">
        <f t="shared" si="0"/>
        <v>164.74065040721428</v>
      </c>
    </row>
    <row r="42" spans="1:6" ht="31.5" outlineLevel="1">
      <c r="A42" s="4" t="s">
        <v>62</v>
      </c>
      <c r="B42" s="3" t="s">
        <v>61</v>
      </c>
      <c r="C42" s="5">
        <v>228945.8</v>
      </c>
      <c r="D42" s="5">
        <v>377166.8</v>
      </c>
      <c r="E42" s="5">
        <f t="shared" si="1"/>
        <v>148221</v>
      </c>
      <c r="F42" s="5">
        <f t="shared" si="0"/>
        <v>164.74065040721428</v>
      </c>
    </row>
    <row r="43" spans="1:6" ht="15.75">
      <c r="A43" s="15" t="s">
        <v>64</v>
      </c>
      <c r="B43" s="16" t="s">
        <v>63</v>
      </c>
      <c r="C43" s="14">
        <v>1083465.3</v>
      </c>
      <c r="D43" s="14">
        <v>1173219.19</v>
      </c>
      <c r="E43" s="14">
        <f t="shared" si="1"/>
        <v>89753.8899999999</v>
      </c>
      <c r="F43" s="14">
        <f t="shared" si="0"/>
        <v>108.28396534711355</v>
      </c>
    </row>
    <row r="44" spans="1:6" ht="31.5" outlineLevel="1">
      <c r="A44" s="4" t="s">
        <v>66</v>
      </c>
      <c r="B44" s="3" t="s">
        <v>65</v>
      </c>
      <c r="C44" s="5">
        <v>1083465.3</v>
      </c>
      <c r="D44" s="5">
        <v>1173219.19</v>
      </c>
      <c r="E44" s="5">
        <f t="shared" si="1"/>
        <v>89753.8899999999</v>
      </c>
      <c r="F44" s="5">
        <f t="shared" si="0"/>
        <v>108.28396534711355</v>
      </c>
    </row>
    <row r="45" spans="1:6" ht="47.25">
      <c r="A45" s="15" t="s">
        <v>68</v>
      </c>
      <c r="B45" s="16" t="s">
        <v>67</v>
      </c>
      <c r="C45" s="14">
        <v>3718094.17</v>
      </c>
      <c r="D45" s="14">
        <v>7042455.2</v>
      </c>
      <c r="E45" s="14">
        <f t="shared" si="1"/>
        <v>3324361.0300000003</v>
      </c>
      <c r="F45" s="14">
        <f t="shared" si="0"/>
        <v>189.41035051836786</v>
      </c>
    </row>
    <row r="46" spans="1:6" ht="47.25" outlineLevel="1">
      <c r="A46" s="4" t="s">
        <v>70</v>
      </c>
      <c r="B46" s="3" t="s">
        <v>69</v>
      </c>
      <c r="C46" s="5">
        <v>3718094.17</v>
      </c>
      <c r="D46" s="5">
        <v>7042455.2</v>
      </c>
      <c r="E46" s="5">
        <f t="shared" si="1"/>
        <v>3324361.0300000003</v>
      </c>
      <c r="F46" s="5">
        <f t="shared" si="0"/>
        <v>189.41035051836786</v>
      </c>
    </row>
    <row r="47" spans="1:6" s="9" customFormat="1" ht="26.25" customHeight="1">
      <c r="A47" s="11"/>
      <c r="B47" s="12" t="s">
        <v>71</v>
      </c>
      <c r="C47" s="13">
        <f>C45+C43+C41+C36+C34+C27+C21+C15+C12+C6+C25</f>
        <v>828496282.9</v>
      </c>
      <c r="D47" s="13">
        <f>D45+D43+D41+D36+D34+D27+D21+D15+D12+D6+D25</f>
        <v>934078514.2799999</v>
      </c>
      <c r="E47" s="14">
        <f t="shared" si="1"/>
        <v>105582231.37999988</v>
      </c>
      <c r="F47" s="14">
        <f t="shared" si="0"/>
        <v>112.74383887522448</v>
      </c>
    </row>
    <row r="48" spans="1:5" ht="12.75" customHeight="1">
      <c r="A48" s="1"/>
      <c r="B48" s="1"/>
      <c r="C48" s="1"/>
      <c r="E48" s="1"/>
    </row>
    <row r="49" s="6" customFormat="1" ht="15.75" customHeight="1">
      <c r="C49" s="10"/>
    </row>
    <row r="50" s="6" customFormat="1" ht="15.75" customHeight="1"/>
    <row r="51" s="6" customFormat="1" ht="15.75" customHeight="1">
      <c r="D51" s="10"/>
    </row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2024-04-11T11:36:34Z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