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<sst xmlns="http://schemas.openxmlformats.org/spreadsheetml/2006/main" count="33" uniqueCount="33">
  <si>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</si>
  <si>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</si>
  <si>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</si>
  <si>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</si>
  <si>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</si>
  <si>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</si>
  <si>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</si>
  <si>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</si>
  <si>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</si>
  <si>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</si>
  <si>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</si>
  <si>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</si>
  <si>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</si>
  <si>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</si>
  <si>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</si>
  <si>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</si>
  <si>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</si>
  <si>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</si>
  <si>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</si>
  <si>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</si>
  <si>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</si>
  <si>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</si>
  <si>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</si>
  <si>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</si>
  <si>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</si>
  <si>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</si>
  <si>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</si>
  <si>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</si>
  <si>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>Исполнение за                                                     январь-март                                       2023 года</t>
  </si>
  <si>
    <t xml:space="preserve">      Подпрограмма 3 "Охрана окружающей среды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</si>
  <si>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2018 - 2025 годы</t>
  </si>
  <si>
    <t>Сравнительный анализ расходов местного бюджета ЗАТО Александровск за январь-март 2023 и 2024 годов</t>
  </si>
  <si>
    <t>Исполнение за                                                     январь-март                                       2024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</si>
</sst>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6" fillId="5" borderId="0" applyNumberFormat="0" applyBorder="0" applyAlignment="0" applyProtection="0"/>
    <xf numFmtId="0" fontId="32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6" fillId="9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9" borderId="0" applyNumberFormat="0" applyBorder="0" applyAlignment="0" applyProtection="0"/>
    <xf numFmtId="0" fontId="32" fillId="21" borderId="0" applyNumberFormat="0" applyBorder="0" applyAlignment="0" applyProtection="0"/>
    <xf numFmtId="0" fontId="6" fillId="1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34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34" borderId="1">
      <alignment/>
      <protection/>
    </xf>
    <xf numFmtId="0" fontId="34" fillId="0" borderId="2">
      <alignment horizontal="center" vertical="center" wrapText="1"/>
      <protection/>
    </xf>
    <xf numFmtId="0" fontId="34" fillId="34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34" borderId="3">
      <alignment shrinkToFit="1"/>
      <protection/>
    </xf>
    <xf numFmtId="0" fontId="36" fillId="0" borderId="2">
      <alignment horizontal="left"/>
      <protection/>
    </xf>
    <xf numFmtId="4" fontId="36" fillId="35" borderId="2">
      <alignment horizontal="right" vertical="top" shrinkToFit="1"/>
      <protection/>
    </xf>
    <xf numFmtId="10" fontId="36" fillId="35" borderId="2">
      <alignment horizontal="right" vertical="top" shrinkToFit="1"/>
      <protection/>
    </xf>
    <xf numFmtId="0" fontId="34" fillId="34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36" borderId="2">
      <alignment horizontal="right" vertical="top" shrinkToFit="1"/>
      <protection/>
    </xf>
    <xf numFmtId="10" fontId="36" fillId="36" borderId="2">
      <alignment horizontal="right" vertical="top" shrinkToFit="1"/>
      <protection/>
    </xf>
    <xf numFmtId="0" fontId="34" fillId="34" borderId="3">
      <alignment horizontal="center"/>
      <protection/>
    </xf>
    <xf numFmtId="0" fontId="34" fillId="34" borderId="3">
      <alignment horizontal="left"/>
      <protection/>
    </xf>
    <xf numFmtId="0" fontId="34" fillId="34" borderId="4">
      <alignment horizontal="center"/>
      <protection/>
    </xf>
    <xf numFmtId="0" fontId="34" fillId="34" borderId="4">
      <alignment horizontal="left"/>
      <protection/>
    </xf>
    <xf numFmtId="0" fontId="36" fillId="0" borderId="2">
      <alignment vertical="top" wrapText="1"/>
      <protection/>
    </xf>
    <xf numFmtId="0" fontId="36" fillId="0" borderId="2">
      <alignment vertical="top" wrapText="1"/>
      <protection/>
    </xf>
    <xf numFmtId="4" fontId="36" fillId="36" borderId="2">
      <alignment horizontal="right" vertical="top" shrinkToFit="1"/>
      <protection/>
    </xf>
    <xf numFmtId="0" fontId="33" fillId="37" borderId="0" applyNumberFormat="0" applyBorder="0" applyAlignment="0" applyProtection="0"/>
    <xf numFmtId="0" fontId="7" fillId="38" borderId="0" applyNumberFormat="0" applyBorder="0" applyAlignment="0" applyProtection="0"/>
    <xf numFmtId="0" fontId="33" fillId="39" borderId="0" applyNumberFormat="0" applyBorder="0" applyAlignment="0" applyProtection="0"/>
    <xf numFmtId="0" fontId="7" fillId="40" borderId="0" applyNumberFormat="0" applyBorder="0" applyAlignment="0" applyProtection="0"/>
    <xf numFmtId="0" fontId="33" fillId="41" borderId="0" applyNumberFormat="0" applyBorder="0" applyAlignment="0" applyProtection="0"/>
    <xf numFmtId="0" fontId="7" fillId="42" borderId="0" applyNumberFormat="0" applyBorder="0" applyAlignment="0" applyProtection="0"/>
    <xf numFmtId="0" fontId="33" fillId="43" borderId="0" applyNumberFormat="0" applyBorder="0" applyAlignment="0" applyProtection="0"/>
    <xf numFmtId="0" fontId="7" fillId="29" borderId="0" applyNumberFormat="0" applyBorder="0" applyAlignment="0" applyProtection="0"/>
    <xf numFmtId="0" fontId="33" fillId="44" borderId="0" applyNumberFormat="0" applyBorder="0" applyAlignment="0" applyProtection="0"/>
    <xf numFmtId="0" fontId="7" fillId="31" borderId="0" applyNumberFormat="0" applyBorder="0" applyAlignment="0" applyProtection="0"/>
    <xf numFmtId="0" fontId="33" fillId="45" borderId="0" applyNumberFormat="0" applyBorder="0" applyAlignment="0" applyProtection="0"/>
    <xf numFmtId="0" fontId="7" fillId="46" borderId="0" applyNumberFormat="0" applyBorder="0" applyAlignment="0" applyProtection="0"/>
    <xf numFmtId="0" fontId="37" fillId="47" borderId="5" applyNumberFormat="0" applyAlignment="0" applyProtection="0"/>
    <xf numFmtId="0" fontId="8" fillId="13" borderId="6" applyNumberFormat="0" applyAlignment="0" applyProtection="0"/>
    <xf numFmtId="0" fontId="38" fillId="48" borderId="7" applyNumberFormat="0" applyAlignment="0" applyProtection="0"/>
    <xf numFmtId="0" fontId="9" fillId="49" borderId="8" applyNumberFormat="0" applyAlignment="0" applyProtection="0"/>
    <xf numFmtId="0" fontId="39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42" fillId="0" borderId="13" applyNumberFormat="0" applyFill="0" applyAlignment="0" applyProtection="0"/>
    <xf numFmtId="0" fontId="1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4" fillId="0" borderId="16" applyNumberFormat="0" applyFill="0" applyAlignment="0" applyProtection="0"/>
    <xf numFmtId="0" fontId="44" fillId="50" borderId="17" applyNumberFormat="0" applyAlignment="0" applyProtection="0"/>
    <xf numFmtId="0" fontId="15" fillId="51" borderId="1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7" fillId="54" borderId="0" applyNumberFormat="0" applyBorder="0" applyAlignment="0" applyProtection="0"/>
    <xf numFmtId="0" fontId="18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56" borderId="0" applyNumberFormat="0" applyBorder="0" applyAlignment="0" applyProtection="0"/>
    <xf numFmtId="0" fontId="22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5" fillId="0" borderId="0" xfId="121" applyFont="1" applyFill="1" applyAlignment="1">
      <alignment wrapText="1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52" fillId="0" borderId="0" xfId="58" applyNumberFormat="1" applyFont="1" applyFill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" fontId="53" fillId="12" borderId="23" xfId="76" applyFont="1" applyFill="1" applyBorder="1" applyAlignment="1" applyProtection="1">
      <alignment horizontal="right" vertical="center" shrinkToFit="1"/>
      <protection/>
    </xf>
    <xf numFmtId="4" fontId="54" fillId="0" borderId="23" xfId="76" applyFont="1" applyFill="1" applyBorder="1" applyAlignment="1" applyProtection="1">
      <alignment horizontal="right" vertical="center" shrinkToFit="1"/>
      <protection/>
    </xf>
    <xf numFmtId="0" fontId="53" fillId="6" borderId="23" xfId="72" applyNumberFormat="1" applyFont="1" applyFill="1" applyBorder="1" applyAlignment="1" applyProtection="1">
      <alignment vertical="top" wrapText="1"/>
      <protection/>
    </xf>
    <xf numFmtId="4" fontId="53" fillId="6" borderId="23" xfId="76" applyFont="1" applyFill="1" applyBorder="1" applyAlignment="1" applyProtection="1">
      <alignment horizontal="right" vertical="center" shrinkToFit="1"/>
      <protection/>
    </xf>
    <xf numFmtId="49" fontId="24" fillId="0" borderId="23" xfId="121" applyNumberFormat="1" applyFont="1" applyFill="1" applyBorder="1" applyAlignment="1">
      <alignment horizontal="center" vertical="center" wrapText="1"/>
      <protection/>
    </xf>
    <xf numFmtId="0" fontId="23" fillId="0" borderId="23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54" fillId="0" borderId="0" xfId="58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23" xfId="121" applyNumberFormat="1" applyFont="1" applyFill="1" applyBorder="1" applyAlignment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4" fontId="53" fillId="12" borderId="24" xfId="76" applyFont="1" applyFill="1" applyBorder="1" applyAlignment="1" applyProtection="1">
      <alignment horizontal="right" vertical="center" shrinkToFit="1"/>
      <protection/>
    </xf>
    <xf numFmtId="4" fontId="54" fillId="0" borderId="2" xfId="76" applyFont="1" applyFill="1" applyAlignment="1" applyProtection="1">
      <alignment horizontal="right" vertical="center" shrinkToFit="1"/>
      <protection/>
    </xf>
    <xf numFmtId="4" fontId="54" fillId="12" borderId="23" xfId="76" applyFont="1" applyFill="1" applyBorder="1" applyAlignment="1" applyProtection="1">
      <alignment horizontal="right" vertical="center" shrinkToFit="1"/>
      <protection/>
    </xf>
    <xf numFmtId="0" fontId="53" fillId="12" borderId="2" xfId="72" applyNumberFormat="1" applyFont="1" applyFill="1" applyAlignment="1" applyProtection="1">
      <alignment vertical="top" wrapText="1"/>
      <protection/>
    </xf>
    <xf numFmtId="0" fontId="54" fillId="0" borderId="2" xfId="72" applyNumberFormat="1" applyFont="1" applyFill="1" applyAlignment="1" applyProtection="1">
      <alignment vertical="top" wrapText="1"/>
      <protection/>
    </xf>
    <xf numFmtId="0" fontId="34" fillId="0" borderId="0" xfId="0" applyNumberFormat="1" applyFont="1" applyFill="1" applyBorder="1" applyAlignment="1" applyProtection="1">
      <alignment horizontal="right"/>
      <protection/>
    </xf>
    <xf numFmtId="0" fontId="5" fillId="0" borderId="0" xfId="121" applyFont="1" applyFill="1" applyAlignment="1">
      <alignment horizont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2"/>
  <sheetViews>
    <sheetView showGridLines="0" tabSelected="1" zoomScalePageLayoutView="0" workbookViewId="0" topLeftCell="A3">
      <pane ySplit="3" topLeftCell="A6" activePane="bottomLeft" state="frozen"/>
      <selection pane="topLeft" activeCell="A3" sqref="A3"/>
      <selection pane="bottomLeft" activeCell="C10" sqref="C10"/>
    </sheetView>
  </sheetViews>
  <sheetFormatPr defaultColWidth="9.140625" defaultRowHeight="15" outlineLevelRow="1"/>
  <cols>
    <col min="1" max="1" width="57.8515625" style="1" customWidth="1"/>
    <col min="2" max="2" width="27.140625" style="6" customWidth="1"/>
    <col min="3" max="3" width="24.140625" style="20" customWidth="1"/>
    <col min="4" max="4" width="25.140625" style="8" customWidth="1"/>
    <col min="5" max="5" width="21.00390625" style="16" customWidth="1"/>
    <col min="6" max="16384" width="9.140625" style="1" customWidth="1"/>
  </cols>
  <sheetData>
    <row r="1" spans="1:5" ht="15" customHeight="1" hidden="1">
      <c r="A1" s="2"/>
      <c r="B1" s="9"/>
      <c r="C1" s="19"/>
      <c r="D1" s="5"/>
      <c r="E1" s="17"/>
    </row>
    <row r="2" spans="1:5" ht="19.5" customHeight="1" hidden="1">
      <c r="A2" s="2"/>
      <c r="B2" s="9"/>
      <c r="C2" s="19"/>
      <c r="D2" s="5"/>
      <c r="E2" s="17"/>
    </row>
    <row r="3" spans="4:5" ht="15.75">
      <c r="D3" s="5"/>
      <c r="E3" s="17"/>
    </row>
    <row r="4" spans="1:6" ht="33" customHeight="1">
      <c r="A4" s="31" t="s">
        <v>31</v>
      </c>
      <c r="B4" s="31"/>
      <c r="C4" s="31"/>
      <c r="D4" s="31"/>
      <c r="E4" s="31"/>
      <c r="F4" s="4"/>
    </row>
    <row r="5" spans="1:5" ht="12.75" customHeight="1">
      <c r="A5" s="30"/>
      <c r="B5" s="30"/>
      <c r="C5" s="21"/>
      <c r="D5" s="5"/>
      <c r="E5" s="17"/>
    </row>
    <row r="6" spans="1:5" ht="47.25">
      <c r="A6" s="23" t="s">
        <v>1</v>
      </c>
      <c r="B6" s="22" t="s">
        <v>28</v>
      </c>
      <c r="C6" s="22" t="s">
        <v>32</v>
      </c>
      <c r="D6" s="15" t="s">
        <v>3</v>
      </c>
      <c r="E6" s="15" t="s">
        <v>2</v>
      </c>
    </row>
    <row r="7" spans="1:5" ht="12.75" customHeight="1">
      <c r="A7" s="23">
        <v>1</v>
      </c>
      <c r="B7" s="23">
        <v>2</v>
      </c>
      <c r="C7" s="23">
        <v>3</v>
      </c>
      <c r="D7" s="10">
        <v>4</v>
      </c>
      <c r="E7" s="18">
        <v>5</v>
      </c>
    </row>
    <row r="8" spans="1:5" ht="31.5" outlineLevel="1">
      <c r="A8" s="28" t="s">
        <v>4</v>
      </c>
      <c r="B8" s="25">
        <v>544520142.64</v>
      </c>
      <c r="C8" s="25">
        <v>632023045.89</v>
      </c>
      <c r="D8" s="11">
        <f>C8-B8</f>
        <v>87502903.25</v>
      </c>
      <c r="E8" s="11">
        <f aca="true" t="shared" si="0" ref="E8:E34">C8/B8*100</f>
        <v>116.06972752665479</v>
      </c>
    </row>
    <row r="9" spans="1:5" ht="15.75" outlineLevel="1">
      <c r="A9" s="29" t="s">
        <v>5</v>
      </c>
      <c r="B9" s="26">
        <v>206483178.81</v>
      </c>
      <c r="C9" s="26">
        <v>232434992.4</v>
      </c>
      <c r="D9" s="12">
        <f aca="true" t="shared" si="1" ref="D9:D33">C9-B9</f>
        <v>25951813.590000004</v>
      </c>
      <c r="E9" s="12">
        <f>C9/B9*100</f>
        <v>112.56848801900716</v>
      </c>
    </row>
    <row r="10" spans="1:5" ht="15.75" outlineLevel="1">
      <c r="A10" s="29" t="s">
        <v>6</v>
      </c>
      <c r="B10" s="26">
        <v>169659551.02</v>
      </c>
      <c r="C10" s="26">
        <v>210091597.78</v>
      </c>
      <c r="D10" s="12">
        <f t="shared" si="1"/>
        <v>40432046.75999999</v>
      </c>
      <c r="E10" s="12">
        <f>C10/B10*100</f>
        <v>123.83128242231038</v>
      </c>
    </row>
    <row r="11" spans="1:5" ht="15.75" outlineLevel="1">
      <c r="A11" s="29" t="s">
        <v>7</v>
      </c>
      <c r="B11" s="26">
        <v>107409176.38</v>
      </c>
      <c r="C11" s="26">
        <v>120502557.4</v>
      </c>
      <c r="D11" s="12">
        <f t="shared" si="1"/>
        <v>13093381.02000001</v>
      </c>
      <c r="E11" s="12">
        <f>C11/B11*100</f>
        <v>112.19018845622398</v>
      </c>
    </row>
    <row r="12" spans="1:5" ht="45" customHeight="1" outlineLevel="1">
      <c r="A12" s="29" t="s">
        <v>8</v>
      </c>
      <c r="B12" s="26">
        <v>14620335.65</v>
      </c>
      <c r="C12" s="26">
        <v>14998513.21</v>
      </c>
      <c r="D12" s="12">
        <f t="shared" si="1"/>
        <v>378177.5600000005</v>
      </c>
      <c r="E12" s="12">
        <f>C12/B12*100</f>
        <v>102.58665443156225</v>
      </c>
    </row>
    <row r="13" spans="1:5" ht="27" customHeight="1">
      <c r="A13" s="29" t="s">
        <v>9</v>
      </c>
      <c r="B13" s="26">
        <v>46347900.78</v>
      </c>
      <c r="C13" s="26">
        <v>53995385.1</v>
      </c>
      <c r="D13" s="12">
        <f t="shared" si="1"/>
        <v>7647484.32</v>
      </c>
      <c r="E13" s="12">
        <f>C13/B13*100</f>
        <v>116.50017409914719</v>
      </c>
    </row>
    <row r="14" spans="1:5" s="3" customFormat="1" ht="63">
      <c r="A14" s="28" t="s">
        <v>30</v>
      </c>
      <c r="B14" s="25">
        <v>23734338.4</v>
      </c>
      <c r="C14" s="25">
        <v>19140020.43</v>
      </c>
      <c r="D14" s="11">
        <f t="shared" si="1"/>
        <v>-4594317.969999999</v>
      </c>
      <c r="E14" s="11">
        <f t="shared" si="0"/>
        <v>80.64273841313396</v>
      </c>
    </row>
    <row r="15" spans="1:5" s="3" customFormat="1" ht="31.5">
      <c r="A15" s="28" t="s">
        <v>10</v>
      </c>
      <c r="B15" s="25">
        <v>78321452.68</v>
      </c>
      <c r="C15" s="25">
        <v>95180788.84</v>
      </c>
      <c r="D15" s="11">
        <f t="shared" si="1"/>
        <v>16859336.159999996</v>
      </c>
      <c r="E15" s="11">
        <f t="shared" si="0"/>
        <v>121.52582157647487</v>
      </c>
    </row>
    <row r="16" spans="1:5" s="3" customFormat="1" ht="31.5">
      <c r="A16" s="29" t="s">
        <v>11</v>
      </c>
      <c r="B16" s="26">
        <v>1724181.76</v>
      </c>
      <c r="C16" s="26">
        <v>1541874.45</v>
      </c>
      <c r="D16" s="12">
        <f t="shared" si="1"/>
        <v>-182307.31000000006</v>
      </c>
      <c r="E16" s="12">
        <f t="shared" si="0"/>
        <v>89.42644480823182</v>
      </c>
    </row>
    <row r="17" spans="1:5" s="3" customFormat="1" ht="31.5">
      <c r="A17" s="29" t="s">
        <v>12</v>
      </c>
      <c r="B17" s="26">
        <v>7901824.15</v>
      </c>
      <c r="C17" s="26">
        <v>13283857.83</v>
      </c>
      <c r="D17" s="12">
        <f t="shared" si="1"/>
        <v>5382033.68</v>
      </c>
      <c r="E17" s="12">
        <f t="shared" si="0"/>
        <v>168.11128136785985</v>
      </c>
    </row>
    <row r="18" spans="1:5" s="3" customFormat="1" ht="15.75">
      <c r="A18" s="29" t="s">
        <v>13</v>
      </c>
      <c r="B18" s="26">
        <v>68695446.77</v>
      </c>
      <c r="C18" s="26">
        <v>80355056.56</v>
      </c>
      <c r="D18" s="12">
        <f t="shared" si="1"/>
        <v>11659609.790000007</v>
      </c>
      <c r="E18" s="12">
        <f t="shared" si="0"/>
        <v>116.97290044424295</v>
      </c>
    </row>
    <row r="19" spans="1:5" s="3" customFormat="1" ht="47.25">
      <c r="A19" s="28" t="s">
        <v>14</v>
      </c>
      <c r="B19" s="25">
        <v>76225401.59</v>
      </c>
      <c r="C19" s="25">
        <v>83128362.33</v>
      </c>
      <c r="D19" s="11">
        <f t="shared" si="1"/>
        <v>6902960.739999995</v>
      </c>
      <c r="E19" s="11">
        <f t="shared" si="0"/>
        <v>109.0559847452553</v>
      </c>
    </row>
    <row r="20" spans="1:5" s="3" customFormat="1" ht="31.5">
      <c r="A20" s="29" t="s">
        <v>15</v>
      </c>
      <c r="B20" s="26">
        <v>65946450.82</v>
      </c>
      <c r="C20" s="26">
        <v>70123522.26</v>
      </c>
      <c r="D20" s="12">
        <f t="shared" si="1"/>
        <v>4177071.440000005</v>
      </c>
      <c r="E20" s="12">
        <f t="shared" si="0"/>
        <v>106.33403524838853</v>
      </c>
    </row>
    <row r="21" spans="1:5" s="3" customFormat="1" ht="15.75">
      <c r="A21" s="29" t="s">
        <v>16</v>
      </c>
      <c r="B21" s="26">
        <v>1594986</v>
      </c>
      <c r="C21" s="26">
        <v>2937893.28</v>
      </c>
      <c r="D21" s="12">
        <f t="shared" si="1"/>
        <v>1342907.2799999998</v>
      </c>
      <c r="E21" s="12">
        <f t="shared" si="0"/>
        <v>184.1955528136297</v>
      </c>
    </row>
    <row r="22" spans="1:5" s="3" customFormat="1" ht="31.5">
      <c r="A22" s="29" t="s">
        <v>17</v>
      </c>
      <c r="B22" s="26">
        <v>8683964.77</v>
      </c>
      <c r="C22" s="26">
        <v>10066946.79</v>
      </c>
      <c r="D22" s="12">
        <f t="shared" si="1"/>
        <v>1382982.0199999996</v>
      </c>
      <c r="E22" s="12">
        <f t="shared" si="0"/>
        <v>115.9256981877415</v>
      </c>
    </row>
    <row r="23" spans="1:5" s="3" customFormat="1" ht="55.5" customHeight="1">
      <c r="A23" s="28" t="s">
        <v>18</v>
      </c>
      <c r="B23" s="25">
        <v>39629345.32</v>
      </c>
      <c r="C23" s="25">
        <v>49654073.91</v>
      </c>
      <c r="D23" s="11">
        <f>C23-B23</f>
        <v>10024728.589999996</v>
      </c>
      <c r="E23" s="11">
        <f t="shared" si="0"/>
        <v>125.29622558498525</v>
      </c>
    </row>
    <row r="24" spans="1:5" s="3" customFormat="1" ht="31.5">
      <c r="A24" s="29" t="s">
        <v>19</v>
      </c>
      <c r="B24" s="26">
        <v>9912483.63</v>
      </c>
      <c r="C24" s="26">
        <v>11335231.17</v>
      </c>
      <c r="D24" s="12">
        <f t="shared" si="1"/>
        <v>1422747.539999999</v>
      </c>
      <c r="E24" s="12">
        <f t="shared" si="0"/>
        <v>114.3530884196779</v>
      </c>
    </row>
    <row r="25" spans="1:5" s="3" customFormat="1" ht="31.5">
      <c r="A25" s="29" t="s">
        <v>20</v>
      </c>
      <c r="B25" s="26">
        <v>7044339.49</v>
      </c>
      <c r="C25" s="26">
        <v>8917122.37</v>
      </c>
      <c r="D25" s="12">
        <f t="shared" si="1"/>
        <v>1872782.879999999</v>
      </c>
      <c r="E25" s="12">
        <f t="shared" si="0"/>
        <v>126.58564202731233</v>
      </c>
    </row>
    <row r="26" spans="1:5" s="3" customFormat="1" ht="31.5">
      <c r="A26" s="29" t="s">
        <v>21</v>
      </c>
      <c r="B26" s="26">
        <v>8619511.38</v>
      </c>
      <c r="C26" s="26">
        <v>11565344.05</v>
      </c>
      <c r="D26" s="12">
        <f t="shared" si="1"/>
        <v>2945832.67</v>
      </c>
      <c r="E26" s="12">
        <f t="shared" si="0"/>
        <v>134.17633019007627</v>
      </c>
    </row>
    <row r="27" spans="1:5" s="3" customFormat="1" ht="15.75">
      <c r="A27" s="29" t="s">
        <v>22</v>
      </c>
      <c r="B27" s="26">
        <v>2015323.65</v>
      </c>
      <c r="C27" s="26">
        <v>2169711.7</v>
      </c>
      <c r="D27" s="12">
        <f t="shared" si="1"/>
        <v>154388.05000000028</v>
      </c>
      <c r="E27" s="12">
        <f t="shared" si="0"/>
        <v>107.66070749976066</v>
      </c>
    </row>
    <row r="28" spans="1:5" s="3" customFormat="1" ht="31.5">
      <c r="A28" s="29" t="s">
        <v>23</v>
      </c>
      <c r="B28" s="26">
        <v>4854481.49</v>
      </c>
      <c r="C28" s="26">
        <v>5285789.66</v>
      </c>
      <c r="D28" s="12">
        <f t="shared" si="1"/>
        <v>431308.1699999999</v>
      </c>
      <c r="E28" s="12">
        <f t="shared" si="0"/>
        <v>108.88474229201354</v>
      </c>
    </row>
    <row r="29" spans="1:5" s="3" customFormat="1" ht="31.5">
      <c r="A29" s="29" t="s">
        <v>24</v>
      </c>
      <c r="B29" s="26">
        <v>7183205.68</v>
      </c>
      <c r="C29" s="26">
        <v>10380874.96</v>
      </c>
      <c r="D29" s="12">
        <f t="shared" si="1"/>
        <v>3197669.280000001</v>
      </c>
      <c r="E29" s="12">
        <f t="shared" si="0"/>
        <v>144.51590866878814</v>
      </c>
    </row>
    <row r="30" spans="1:5" s="3" customFormat="1" ht="63">
      <c r="A30" s="28" t="s">
        <v>25</v>
      </c>
      <c r="B30" s="25">
        <v>55613311.05</v>
      </c>
      <c r="C30" s="25">
        <v>44163036.74</v>
      </c>
      <c r="D30" s="11">
        <f>C31-B30</f>
        <v>-27250241.759999998</v>
      </c>
      <c r="E30" s="27">
        <f t="shared" si="0"/>
        <v>79.41091063665414</v>
      </c>
    </row>
    <row r="31" spans="1:5" s="3" customFormat="1" ht="47.25">
      <c r="A31" s="29" t="s">
        <v>26</v>
      </c>
      <c r="B31" s="26">
        <v>42558640.59</v>
      </c>
      <c r="C31" s="26">
        <v>28363069.29</v>
      </c>
      <c r="D31" s="12">
        <f t="shared" si="1"/>
        <v>-14195571.300000004</v>
      </c>
      <c r="E31" s="12">
        <f t="shared" si="0"/>
        <v>66.64467872280785</v>
      </c>
    </row>
    <row r="32" spans="1:5" s="3" customFormat="1" ht="31.5">
      <c r="A32" s="29" t="s">
        <v>27</v>
      </c>
      <c r="B32" s="26">
        <v>12976670.46</v>
      </c>
      <c r="C32" s="26">
        <v>15799967.45</v>
      </c>
      <c r="D32" s="12">
        <f t="shared" si="1"/>
        <v>2823296.9899999984</v>
      </c>
      <c r="E32" s="12">
        <f t="shared" si="0"/>
        <v>121.75671331642954</v>
      </c>
    </row>
    <row r="33" spans="1:5" s="3" customFormat="1" ht="31.5">
      <c r="A33" s="29" t="s">
        <v>29</v>
      </c>
      <c r="B33" s="26">
        <v>78000</v>
      </c>
      <c r="C33" s="26">
        <v>0</v>
      </c>
      <c r="D33" s="12">
        <f t="shared" si="1"/>
        <v>-78000</v>
      </c>
      <c r="E33" s="12">
        <f t="shared" si="0"/>
        <v>0</v>
      </c>
    </row>
    <row r="34" spans="1:5" s="3" customFormat="1" ht="15.75">
      <c r="A34" s="13" t="s">
        <v>0</v>
      </c>
      <c r="B34" s="14">
        <f>B30+B23+B19+B15+B14+B8</f>
        <v>818043991.6800001</v>
      </c>
      <c r="C34" s="14">
        <f>C30+C23+C19+C15+C14+C8</f>
        <v>923289328.1400001</v>
      </c>
      <c r="D34" s="14">
        <f>D30+D23+D19+D15+D14+D8</f>
        <v>89445369.00999999</v>
      </c>
      <c r="E34" s="14">
        <f t="shared" si="0"/>
        <v>112.8654861511616</v>
      </c>
    </row>
    <row r="35" spans="2:5" s="3" customFormat="1" ht="15.75">
      <c r="B35" s="7"/>
      <c r="C35" s="24"/>
      <c r="D35" s="5"/>
      <c r="E35" s="17"/>
    </row>
    <row r="36" spans="2:5" s="3" customFormat="1" ht="15.75">
      <c r="B36" s="7"/>
      <c r="C36" s="24"/>
      <c r="D36" s="5"/>
      <c r="E36" s="17"/>
    </row>
    <row r="37" spans="2:5" s="3" customFormat="1" ht="15.75">
      <c r="B37" s="7"/>
      <c r="C37" s="24"/>
      <c r="D37" s="5"/>
      <c r="E37" s="17"/>
    </row>
    <row r="38" spans="2:5" s="3" customFormat="1" ht="15.75">
      <c r="B38" s="7"/>
      <c r="C38" s="24"/>
      <c r="D38" s="5"/>
      <c r="E38" s="17"/>
    </row>
    <row r="39" spans="2:5" s="3" customFormat="1" ht="15.75">
      <c r="B39" s="7"/>
      <c r="C39" s="24"/>
      <c r="D39" s="5"/>
      <c r="E39" s="17"/>
    </row>
    <row r="40" spans="2:5" s="3" customFormat="1" ht="15.75">
      <c r="B40" s="7"/>
      <c r="C40" s="24"/>
      <c r="D40" s="5"/>
      <c r="E40" s="17"/>
    </row>
    <row r="41" spans="2:5" s="3" customFormat="1" ht="15.75">
      <c r="B41" s="7"/>
      <c r="C41" s="24"/>
      <c r="D41" s="5"/>
      <c r="E41" s="17"/>
    </row>
    <row r="42" spans="2:5" s="3" customFormat="1" ht="15.75">
      <c r="B42" s="7"/>
      <c r="C42" s="24"/>
      <c r="D42" s="5"/>
      <c r="E42" s="17"/>
    </row>
    <row r="43" spans="2:5" s="3" customFormat="1" ht="15.75">
      <c r="B43" s="7"/>
      <c r="C43" s="24"/>
      <c r="D43" s="5"/>
      <c r="E43" s="17"/>
    </row>
    <row r="44" spans="2:5" s="3" customFormat="1" ht="15.75">
      <c r="B44" s="7"/>
      <c r="C44" s="24"/>
      <c r="D44" s="5"/>
      <c r="E44" s="17"/>
    </row>
    <row r="45" spans="2:5" s="3" customFormat="1" ht="15.75">
      <c r="B45" s="7"/>
      <c r="C45" s="24"/>
      <c r="D45" s="5"/>
      <c r="E45" s="17"/>
    </row>
    <row r="46" spans="2:5" s="3" customFormat="1" ht="15.75">
      <c r="B46" s="7"/>
      <c r="C46" s="24"/>
      <c r="D46" s="5"/>
      <c r="E46" s="17"/>
    </row>
    <row r="47" spans="2:5" s="3" customFormat="1" ht="15.75">
      <c r="B47" s="7"/>
      <c r="C47" s="24"/>
      <c r="D47" s="5"/>
      <c r="E47" s="17"/>
    </row>
    <row r="48" spans="2:5" s="3" customFormat="1" ht="15.75">
      <c r="B48" s="7"/>
      <c r="C48" s="24"/>
      <c r="D48" s="5"/>
      <c r="E48" s="17"/>
    </row>
    <row r="49" spans="2:5" s="3" customFormat="1" ht="15.75">
      <c r="B49" s="7"/>
      <c r="C49" s="24"/>
      <c r="D49" s="5"/>
      <c r="E49" s="17"/>
    </row>
    <row r="50" spans="2:5" s="3" customFormat="1" ht="15.75">
      <c r="B50" s="7"/>
      <c r="C50" s="24"/>
      <c r="D50" s="5"/>
      <c r="E50" s="17"/>
    </row>
    <row r="51" spans="2:5" s="3" customFormat="1" ht="15.75">
      <c r="B51" s="7"/>
      <c r="C51" s="24"/>
      <c r="D51" s="5"/>
      <c r="E51" s="17"/>
    </row>
    <row r="52" spans="2:5" s="3" customFormat="1" ht="15.75">
      <c r="B52" s="7"/>
      <c r="C52" s="24"/>
      <c r="D52" s="5"/>
      <c r="E52" s="17"/>
    </row>
    <row r="53" spans="2:5" s="3" customFormat="1" ht="15.75">
      <c r="B53" s="7"/>
      <c r="C53" s="24"/>
      <c r="D53" s="5"/>
      <c r="E53" s="17"/>
    </row>
    <row r="54" spans="2:5" s="3" customFormat="1" ht="15.75">
      <c r="B54" s="7"/>
      <c r="C54" s="24"/>
      <c r="D54" s="5"/>
      <c r="E54" s="17"/>
    </row>
    <row r="55" spans="2:5" s="3" customFormat="1" ht="15.75">
      <c r="B55" s="7"/>
      <c r="C55" s="24"/>
      <c r="D55" s="5"/>
      <c r="E55" s="17"/>
    </row>
    <row r="56" spans="2:5" s="3" customFormat="1" ht="15.75">
      <c r="B56" s="7"/>
      <c r="C56" s="24"/>
      <c r="D56" s="5"/>
      <c r="E56" s="17"/>
    </row>
    <row r="57" spans="2:5" s="3" customFormat="1" ht="15.75">
      <c r="B57" s="7"/>
      <c r="C57" s="24"/>
      <c r="D57" s="5"/>
      <c r="E57" s="17"/>
    </row>
    <row r="58" spans="2:5" s="3" customFormat="1" ht="15.75">
      <c r="B58" s="7"/>
      <c r="C58" s="24"/>
      <c r="D58" s="5"/>
      <c r="E58" s="17"/>
    </row>
    <row r="59" spans="2:5" s="3" customFormat="1" ht="15.75">
      <c r="B59" s="7"/>
      <c r="C59" s="24"/>
      <c r="D59" s="5"/>
      <c r="E59" s="17"/>
    </row>
    <row r="60" spans="2:5" s="3" customFormat="1" ht="15.75">
      <c r="B60" s="7"/>
      <c r="C60" s="24"/>
      <c r="D60" s="5"/>
      <c r="E60" s="17"/>
    </row>
    <row r="61" spans="2:5" s="3" customFormat="1" ht="15.75">
      <c r="B61" s="7"/>
      <c r="C61" s="24"/>
      <c r="D61" s="5"/>
      <c r="E61" s="17"/>
    </row>
    <row r="62" spans="2:5" s="3" customFormat="1" ht="15.75">
      <c r="B62" s="7"/>
      <c r="C62" s="24"/>
      <c r="D62" s="5"/>
      <c r="E62" s="17"/>
    </row>
    <row r="63" spans="2:5" s="3" customFormat="1" ht="15.75">
      <c r="B63" s="7"/>
      <c r="C63" s="24"/>
      <c r="D63" s="5"/>
      <c r="E63" s="17"/>
    </row>
    <row r="64" spans="2:5" s="3" customFormat="1" ht="15.75">
      <c r="B64" s="7"/>
      <c r="C64" s="24"/>
      <c r="D64" s="5"/>
      <c r="E64" s="17"/>
    </row>
    <row r="65" spans="2:5" s="3" customFormat="1" ht="15.75">
      <c r="B65" s="7"/>
      <c r="C65" s="24"/>
      <c r="D65" s="5"/>
      <c r="E65" s="17"/>
    </row>
    <row r="66" spans="2:5" s="3" customFormat="1" ht="15.75">
      <c r="B66" s="7"/>
      <c r="C66" s="24"/>
      <c r="D66" s="5"/>
      <c r="E66" s="17"/>
    </row>
    <row r="67" spans="2:5" s="3" customFormat="1" ht="15.75">
      <c r="B67" s="7"/>
      <c r="C67" s="24"/>
      <c r="D67" s="5"/>
      <c r="E67" s="17"/>
    </row>
    <row r="68" spans="2:5" s="3" customFormat="1" ht="15.75">
      <c r="B68" s="7"/>
      <c r="C68" s="24"/>
      <c r="D68" s="5"/>
      <c r="E68" s="17"/>
    </row>
    <row r="69" spans="2:5" s="3" customFormat="1" ht="15.75">
      <c r="B69" s="7"/>
      <c r="C69" s="24"/>
      <c r="D69" s="5"/>
      <c r="E69" s="17"/>
    </row>
    <row r="70" spans="2:5" s="3" customFormat="1" ht="15.75">
      <c r="B70" s="7"/>
      <c r="C70" s="24"/>
      <c r="D70" s="5"/>
      <c r="E70" s="17"/>
    </row>
    <row r="71" spans="2:5" s="3" customFormat="1" ht="15.75">
      <c r="B71" s="7"/>
      <c r="C71" s="24"/>
      <c r="D71" s="5"/>
      <c r="E71" s="17"/>
    </row>
    <row r="72" spans="2:5" s="3" customFormat="1" ht="15.75">
      <c r="B72" s="7"/>
      <c r="C72" s="24"/>
      <c r="D72" s="5"/>
      <c r="E72" s="17"/>
    </row>
    <row r="73" spans="2:5" s="3" customFormat="1" ht="15.75">
      <c r="B73" s="7"/>
      <c r="C73" s="24"/>
      <c r="D73" s="5"/>
      <c r="E73" s="17"/>
    </row>
    <row r="74" spans="2:5" s="3" customFormat="1" ht="15.75">
      <c r="B74" s="7"/>
      <c r="C74" s="24"/>
      <c r="D74" s="5"/>
      <c r="E74" s="17"/>
    </row>
    <row r="75" spans="2:5" s="3" customFormat="1" ht="15.75">
      <c r="B75" s="7"/>
      <c r="C75" s="24"/>
      <c r="D75" s="5"/>
      <c r="E75" s="17"/>
    </row>
    <row r="76" spans="2:5" s="3" customFormat="1" ht="15.75">
      <c r="B76" s="7"/>
      <c r="C76" s="24"/>
      <c r="D76" s="5"/>
      <c r="E76" s="17"/>
    </row>
    <row r="77" spans="2:5" s="3" customFormat="1" ht="15.75">
      <c r="B77" s="7"/>
      <c r="C77" s="24"/>
      <c r="D77" s="5"/>
      <c r="E77" s="17"/>
    </row>
    <row r="78" spans="2:5" s="3" customFormat="1" ht="15.75">
      <c r="B78" s="7"/>
      <c r="C78" s="24"/>
      <c r="D78" s="5"/>
      <c r="E78" s="17"/>
    </row>
    <row r="79" spans="2:5" s="3" customFormat="1" ht="15.75">
      <c r="B79" s="7"/>
      <c r="C79" s="24"/>
      <c r="D79" s="5"/>
      <c r="E79" s="17"/>
    </row>
    <row r="80" spans="2:5" s="3" customFormat="1" ht="15.75">
      <c r="B80" s="7"/>
      <c r="C80" s="24"/>
      <c r="D80" s="5"/>
      <c r="E80" s="17"/>
    </row>
    <row r="81" spans="2:5" s="3" customFormat="1" ht="15.75">
      <c r="B81" s="7"/>
      <c r="C81" s="24"/>
      <c r="D81" s="5"/>
      <c r="E81" s="17"/>
    </row>
    <row r="82" spans="2:5" s="3" customFormat="1" ht="15.75">
      <c r="B82" s="7"/>
      <c r="C82" s="24"/>
      <c r="D82" s="5"/>
      <c r="E82" s="17"/>
    </row>
    <row r="83" spans="2:5" s="3" customFormat="1" ht="15.75">
      <c r="B83" s="7"/>
      <c r="C83" s="24"/>
      <c r="D83" s="5"/>
      <c r="E83" s="17"/>
    </row>
    <row r="84" spans="2:5" s="3" customFormat="1" ht="15.75">
      <c r="B84" s="7"/>
      <c r="C84" s="24"/>
      <c r="D84" s="5"/>
      <c r="E84" s="17"/>
    </row>
    <row r="85" spans="2:5" s="3" customFormat="1" ht="15.75">
      <c r="B85" s="7"/>
      <c r="C85" s="24"/>
      <c r="D85" s="5"/>
      <c r="E85" s="17"/>
    </row>
    <row r="86" spans="2:5" s="3" customFormat="1" ht="15.75">
      <c r="B86" s="7"/>
      <c r="C86" s="24"/>
      <c r="D86" s="5"/>
      <c r="E86" s="17"/>
    </row>
    <row r="87" spans="2:5" s="3" customFormat="1" ht="15.75">
      <c r="B87" s="7"/>
      <c r="C87" s="24"/>
      <c r="D87" s="5"/>
      <c r="E87" s="17"/>
    </row>
    <row r="88" spans="2:5" s="3" customFormat="1" ht="15.75">
      <c r="B88" s="7"/>
      <c r="C88" s="24"/>
      <c r="D88" s="5"/>
      <c r="E88" s="17"/>
    </row>
    <row r="89" spans="2:5" s="3" customFormat="1" ht="15.75">
      <c r="B89" s="7"/>
      <c r="C89" s="24"/>
      <c r="D89" s="5"/>
      <c r="E89" s="17"/>
    </row>
    <row r="90" spans="2:5" s="3" customFormat="1" ht="15.75">
      <c r="B90" s="7"/>
      <c r="C90" s="24"/>
      <c r="D90" s="5"/>
      <c r="E90" s="17"/>
    </row>
    <row r="91" spans="2:5" s="3" customFormat="1" ht="15.75">
      <c r="B91" s="7"/>
      <c r="C91" s="24"/>
      <c r="D91" s="5"/>
      <c r="E91" s="17"/>
    </row>
    <row r="92" spans="2:5" s="3" customFormat="1" ht="15.75">
      <c r="B92" s="7"/>
      <c r="C92" s="24"/>
      <c r="D92" s="5"/>
      <c r="E92" s="17"/>
    </row>
    <row r="93" spans="2:5" s="3" customFormat="1" ht="15.75">
      <c r="B93" s="7"/>
      <c r="C93" s="24"/>
      <c r="D93" s="5"/>
      <c r="E93" s="17"/>
    </row>
    <row r="94" spans="2:5" s="3" customFormat="1" ht="15.75">
      <c r="B94" s="7"/>
      <c r="C94" s="24"/>
      <c r="D94" s="5"/>
      <c r="E94" s="17"/>
    </row>
    <row r="95" spans="2:5" s="3" customFormat="1" ht="15.75">
      <c r="B95" s="7"/>
      <c r="C95" s="24"/>
      <c r="D95" s="5"/>
      <c r="E95" s="17"/>
    </row>
    <row r="96" spans="2:5" s="3" customFormat="1" ht="15.75">
      <c r="B96" s="7"/>
      <c r="C96" s="24"/>
      <c r="D96" s="5"/>
      <c r="E96" s="17"/>
    </row>
    <row r="97" spans="2:5" s="3" customFormat="1" ht="15.75">
      <c r="B97" s="7"/>
      <c r="C97" s="24"/>
      <c r="D97" s="5"/>
      <c r="E97" s="17"/>
    </row>
    <row r="98" spans="2:5" s="3" customFormat="1" ht="15.75">
      <c r="B98" s="7"/>
      <c r="C98" s="24"/>
      <c r="D98" s="5"/>
      <c r="E98" s="17"/>
    </row>
    <row r="99" spans="2:5" s="3" customFormat="1" ht="15.75">
      <c r="B99" s="7"/>
      <c r="C99" s="24"/>
      <c r="D99" s="5"/>
      <c r="E99" s="17"/>
    </row>
    <row r="100" spans="2:5" s="3" customFormat="1" ht="15.75">
      <c r="B100" s="7"/>
      <c r="C100" s="24"/>
      <c r="D100" s="5"/>
      <c r="E100" s="17"/>
    </row>
    <row r="101" spans="2:5" s="3" customFormat="1" ht="15.75">
      <c r="B101" s="7"/>
      <c r="C101" s="24"/>
      <c r="D101" s="5"/>
      <c r="E101" s="17"/>
    </row>
    <row r="102" spans="2:5" s="3" customFormat="1" ht="15.75">
      <c r="B102" s="7"/>
      <c r="C102" s="24"/>
      <c r="D102" s="5"/>
      <c r="E102" s="17"/>
    </row>
    <row r="103" spans="2:5" s="3" customFormat="1" ht="15.75">
      <c r="B103" s="7"/>
      <c r="C103" s="24"/>
      <c r="D103" s="5"/>
      <c r="E103" s="17"/>
    </row>
    <row r="104" spans="2:5" s="3" customFormat="1" ht="15.75">
      <c r="B104" s="7"/>
      <c r="C104" s="24"/>
      <c r="D104" s="5"/>
      <c r="E104" s="17"/>
    </row>
    <row r="105" spans="2:5" s="3" customFormat="1" ht="15.75">
      <c r="B105" s="7"/>
      <c r="C105" s="24"/>
      <c r="D105" s="5"/>
      <c r="E105" s="17"/>
    </row>
    <row r="106" spans="2:5" s="3" customFormat="1" ht="15.75">
      <c r="B106" s="7"/>
      <c r="C106" s="24"/>
      <c r="D106" s="5"/>
      <c r="E106" s="17"/>
    </row>
    <row r="107" spans="2:5" s="3" customFormat="1" ht="15.75">
      <c r="B107" s="7"/>
      <c r="C107" s="24"/>
      <c r="D107" s="5"/>
      <c r="E107" s="17"/>
    </row>
    <row r="108" spans="2:5" s="3" customFormat="1" ht="15.75">
      <c r="B108" s="7"/>
      <c r="C108" s="24"/>
      <c r="D108" s="5"/>
      <c r="E108" s="17"/>
    </row>
    <row r="109" spans="2:5" s="3" customFormat="1" ht="15.75">
      <c r="B109" s="7"/>
      <c r="C109" s="24"/>
      <c r="D109" s="5"/>
      <c r="E109" s="17"/>
    </row>
    <row r="110" spans="2:5" s="3" customFormat="1" ht="15.75">
      <c r="B110" s="7"/>
      <c r="C110" s="24"/>
      <c r="D110" s="5"/>
      <c r="E110" s="17"/>
    </row>
    <row r="111" spans="2:5" s="3" customFormat="1" ht="15.75">
      <c r="B111" s="7"/>
      <c r="C111" s="24"/>
      <c r="D111" s="5"/>
      <c r="E111" s="17"/>
    </row>
    <row r="112" spans="2:5" s="3" customFormat="1" ht="15.75">
      <c r="B112" s="7"/>
      <c r="C112" s="24"/>
      <c r="D112" s="5"/>
      <c r="E112" s="17"/>
    </row>
    <row r="113" spans="2:5" s="3" customFormat="1" ht="15.75">
      <c r="B113" s="7"/>
      <c r="C113" s="24"/>
      <c r="D113" s="5"/>
      <c r="E113" s="17"/>
    </row>
    <row r="114" spans="2:5" s="3" customFormat="1" ht="15.75">
      <c r="B114" s="7"/>
      <c r="C114" s="24"/>
      <c r="D114" s="5"/>
      <c r="E114" s="17"/>
    </row>
    <row r="115" spans="2:5" s="3" customFormat="1" ht="15.75">
      <c r="B115" s="7"/>
      <c r="C115" s="24"/>
      <c r="D115" s="5"/>
      <c r="E115" s="17"/>
    </row>
    <row r="116" spans="2:5" s="3" customFormat="1" ht="15.75">
      <c r="B116" s="7"/>
      <c r="C116" s="24"/>
      <c r="D116" s="5"/>
      <c r="E116" s="17"/>
    </row>
    <row r="117" spans="2:5" s="3" customFormat="1" ht="15.75">
      <c r="B117" s="7"/>
      <c r="C117" s="24"/>
      <c r="D117" s="5"/>
      <c r="E117" s="17"/>
    </row>
    <row r="118" spans="2:5" s="3" customFormat="1" ht="15.75">
      <c r="B118" s="7"/>
      <c r="C118" s="24"/>
      <c r="D118" s="5"/>
      <c r="E118" s="17"/>
    </row>
    <row r="119" spans="2:5" s="3" customFormat="1" ht="15.75">
      <c r="B119" s="7"/>
      <c r="C119" s="24"/>
      <c r="D119" s="5"/>
      <c r="E119" s="17"/>
    </row>
    <row r="120" spans="2:5" s="3" customFormat="1" ht="15.75">
      <c r="B120" s="7"/>
      <c r="C120" s="24"/>
      <c r="D120" s="5"/>
      <c r="E120" s="17"/>
    </row>
    <row r="121" spans="2:5" s="3" customFormat="1" ht="15.75">
      <c r="B121" s="7"/>
      <c r="C121" s="24"/>
      <c r="D121" s="5"/>
      <c r="E121" s="17"/>
    </row>
    <row r="122" spans="2:5" s="3" customFormat="1" ht="15.75">
      <c r="B122" s="7"/>
      <c r="C122" s="24"/>
      <c r="D122" s="5"/>
      <c r="E122" s="17"/>
    </row>
    <row r="123" spans="2:5" s="3" customFormat="1" ht="15.75">
      <c r="B123" s="7"/>
      <c r="C123" s="24"/>
      <c r="D123" s="5"/>
      <c r="E123" s="17"/>
    </row>
    <row r="124" spans="2:5" s="3" customFormat="1" ht="15.75">
      <c r="B124" s="7"/>
      <c r="C124" s="24"/>
      <c r="D124" s="5"/>
      <c r="E124" s="17"/>
    </row>
    <row r="125" spans="2:5" s="3" customFormat="1" ht="15.75">
      <c r="B125" s="7"/>
      <c r="C125" s="24"/>
      <c r="D125" s="5"/>
      <c r="E125" s="17"/>
    </row>
    <row r="126" spans="2:5" s="3" customFormat="1" ht="15.75">
      <c r="B126" s="7"/>
      <c r="C126" s="24"/>
      <c r="D126" s="5"/>
      <c r="E126" s="17"/>
    </row>
    <row r="127" spans="2:5" s="3" customFormat="1" ht="15.75">
      <c r="B127" s="7"/>
      <c r="C127" s="24"/>
      <c r="D127" s="5"/>
      <c r="E127" s="17"/>
    </row>
    <row r="128" spans="2:5" s="3" customFormat="1" ht="15.75">
      <c r="B128" s="7"/>
      <c r="C128" s="24"/>
      <c r="D128" s="5"/>
      <c r="E128" s="17"/>
    </row>
    <row r="129" spans="2:5" s="3" customFormat="1" ht="15.75">
      <c r="B129" s="7"/>
      <c r="C129" s="24"/>
      <c r="D129" s="5"/>
      <c r="E129" s="17"/>
    </row>
    <row r="130" spans="2:5" s="3" customFormat="1" ht="15.75">
      <c r="B130" s="7"/>
      <c r="C130" s="24"/>
      <c r="D130" s="5"/>
      <c r="E130" s="17"/>
    </row>
    <row r="131" spans="2:5" s="3" customFormat="1" ht="15.75">
      <c r="B131" s="7"/>
      <c r="C131" s="24"/>
      <c r="D131" s="5"/>
      <c r="E131" s="17"/>
    </row>
    <row r="132" spans="2:5" s="3" customFormat="1" ht="15.75">
      <c r="B132" s="7"/>
      <c r="C132" s="24"/>
      <c r="D132" s="5"/>
      <c r="E132" s="17"/>
    </row>
    <row r="133" spans="2:5" s="3" customFormat="1" ht="15.75">
      <c r="B133" s="7"/>
      <c r="C133" s="24"/>
      <c r="D133" s="5"/>
      <c r="E133" s="17"/>
    </row>
    <row r="134" spans="2:5" s="3" customFormat="1" ht="15.75">
      <c r="B134" s="7"/>
      <c r="C134" s="24"/>
      <c r="D134" s="5"/>
      <c r="E134" s="17"/>
    </row>
    <row r="135" spans="2:5" s="3" customFormat="1" ht="15.75">
      <c r="B135" s="7"/>
      <c r="C135" s="24"/>
      <c r="D135" s="5"/>
      <c r="E135" s="17"/>
    </row>
    <row r="136" spans="2:5" s="3" customFormat="1" ht="15.75">
      <c r="B136" s="7"/>
      <c r="C136" s="24"/>
      <c r="D136" s="5"/>
      <c r="E136" s="17"/>
    </row>
    <row r="137" spans="2:5" s="3" customFormat="1" ht="15.75">
      <c r="B137" s="7"/>
      <c r="C137" s="24"/>
      <c r="D137" s="5"/>
      <c r="E137" s="17"/>
    </row>
    <row r="138" spans="2:5" s="3" customFormat="1" ht="15.75">
      <c r="B138" s="7"/>
      <c r="C138" s="24"/>
      <c r="D138" s="5"/>
      <c r="E138" s="17"/>
    </row>
    <row r="139" spans="2:5" s="3" customFormat="1" ht="15.75">
      <c r="B139" s="7"/>
      <c r="C139" s="24"/>
      <c r="D139" s="5"/>
      <c r="E139" s="17"/>
    </row>
    <row r="140" spans="2:5" s="3" customFormat="1" ht="15.75">
      <c r="B140" s="7"/>
      <c r="C140" s="24"/>
      <c r="D140" s="5"/>
      <c r="E140" s="17"/>
    </row>
    <row r="141" spans="2:5" s="3" customFormat="1" ht="15.75">
      <c r="B141" s="7"/>
      <c r="C141" s="24"/>
      <c r="D141" s="5"/>
      <c r="E141" s="17"/>
    </row>
    <row r="142" spans="2:5" s="3" customFormat="1" ht="15.75">
      <c r="B142" s="7"/>
      <c r="C142" s="24"/>
      <c r="D142" s="5"/>
      <c r="E142" s="17"/>
    </row>
    <row r="143" spans="2:5" s="3" customFormat="1" ht="15.75">
      <c r="B143" s="7"/>
      <c r="C143" s="24"/>
      <c r="D143" s="5"/>
      <c r="E143" s="17"/>
    </row>
    <row r="144" spans="2:5" s="3" customFormat="1" ht="15.75">
      <c r="B144" s="7"/>
      <c r="C144" s="24"/>
      <c r="D144" s="5"/>
      <c r="E144" s="17"/>
    </row>
    <row r="145" spans="2:5" s="3" customFormat="1" ht="15.75">
      <c r="B145" s="7"/>
      <c r="C145" s="24"/>
      <c r="D145" s="5"/>
      <c r="E145" s="17"/>
    </row>
    <row r="146" spans="2:5" s="3" customFormat="1" ht="15.75">
      <c r="B146" s="7"/>
      <c r="C146" s="24"/>
      <c r="D146" s="5"/>
      <c r="E146" s="17"/>
    </row>
    <row r="147" spans="2:5" s="3" customFormat="1" ht="15.75">
      <c r="B147" s="7"/>
      <c r="C147" s="24"/>
      <c r="D147" s="5"/>
      <c r="E147" s="17"/>
    </row>
    <row r="148" spans="2:5" s="3" customFormat="1" ht="15.75">
      <c r="B148" s="7"/>
      <c r="C148" s="24"/>
      <c r="D148" s="5"/>
      <c r="E148" s="17"/>
    </row>
    <row r="149" spans="2:5" s="3" customFormat="1" ht="15.75">
      <c r="B149" s="7"/>
      <c r="C149" s="24"/>
      <c r="D149" s="5"/>
      <c r="E149" s="17"/>
    </row>
    <row r="150" spans="2:5" s="3" customFormat="1" ht="15.75">
      <c r="B150" s="7"/>
      <c r="C150" s="24"/>
      <c r="D150" s="5"/>
      <c r="E150" s="17"/>
    </row>
    <row r="151" spans="2:5" s="3" customFormat="1" ht="15.75">
      <c r="B151" s="7"/>
      <c r="C151" s="24"/>
      <c r="D151" s="5"/>
      <c r="E151" s="17"/>
    </row>
    <row r="152" spans="2:5" s="3" customFormat="1" ht="15.75">
      <c r="B152" s="7"/>
      <c r="C152" s="24"/>
      <c r="D152" s="5"/>
      <c r="E152" s="17"/>
    </row>
    <row r="153" spans="2:5" s="3" customFormat="1" ht="15.75">
      <c r="B153" s="7"/>
      <c r="C153" s="24"/>
      <c r="D153" s="5"/>
      <c r="E153" s="17"/>
    </row>
    <row r="154" spans="2:5" s="3" customFormat="1" ht="15.75">
      <c r="B154" s="7"/>
      <c r="C154" s="24"/>
      <c r="D154" s="5"/>
      <c r="E154" s="17"/>
    </row>
    <row r="155" spans="2:5" s="3" customFormat="1" ht="15.75">
      <c r="B155" s="7"/>
      <c r="C155" s="24"/>
      <c r="D155" s="5"/>
      <c r="E155" s="17"/>
    </row>
    <row r="156" spans="2:5" s="3" customFormat="1" ht="15.75">
      <c r="B156" s="7"/>
      <c r="C156" s="24"/>
      <c r="D156" s="5"/>
      <c r="E156" s="17"/>
    </row>
    <row r="157" spans="2:5" s="3" customFormat="1" ht="15.75">
      <c r="B157" s="7"/>
      <c r="C157" s="24"/>
      <c r="D157" s="5"/>
      <c r="E157" s="17"/>
    </row>
    <row r="158" spans="2:5" s="3" customFormat="1" ht="15.75">
      <c r="B158" s="7"/>
      <c r="C158" s="24"/>
      <c r="D158" s="5"/>
      <c r="E158" s="17"/>
    </row>
    <row r="159" spans="2:5" s="3" customFormat="1" ht="15.75">
      <c r="B159" s="7"/>
      <c r="C159" s="24"/>
      <c r="D159" s="5"/>
      <c r="E159" s="17"/>
    </row>
    <row r="160" spans="2:5" s="3" customFormat="1" ht="15.75">
      <c r="B160" s="7"/>
      <c r="C160" s="24"/>
      <c r="D160" s="5"/>
      <c r="E160" s="17"/>
    </row>
    <row r="161" spans="2:5" s="3" customFormat="1" ht="15.75">
      <c r="B161" s="7"/>
      <c r="C161" s="24"/>
      <c r="D161" s="5"/>
      <c r="E161" s="17"/>
    </row>
    <row r="162" spans="2:5" s="3" customFormat="1" ht="15.75">
      <c r="B162" s="7"/>
      <c r="C162" s="24"/>
      <c r="D162" s="5"/>
      <c r="E162" s="17"/>
    </row>
    <row r="163" spans="2:5" s="3" customFormat="1" ht="15.75">
      <c r="B163" s="7"/>
      <c r="C163" s="24"/>
      <c r="D163" s="5"/>
      <c r="E163" s="17"/>
    </row>
    <row r="164" spans="2:5" s="3" customFormat="1" ht="15.75">
      <c r="B164" s="7"/>
      <c r="C164" s="24"/>
      <c r="D164" s="5"/>
      <c r="E164" s="17"/>
    </row>
    <row r="165" spans="2:5" s="3" customFormat="1" ht="15.75">
      <c r="B165" s="7"/>
      <c r="C165" s="24"/>
      <c r="D165" s="5"/>
      <c r="E165" s="17"/>
    </row>
    <row r="166" spans="2:5" s="3" customFormat="1" ht="15.75">
      <c r="B166" s="7"/>
      <c r="C166" s="24"/>
      <c r="D166" s="5"/>
      <c r="E166" s="17"/>
    </row>
    <row r="167" spans="2:5" s="3" customFormat="1" ht="15.75">
      <c r="B167" s="7"/>
      <c r="C167" s="24"/>
      <c r="D167" s="5"/>
      <c r="E167" s="17"/>
    </row>
    <row r="168" spans="2:5" s="3" customFormat="1" ht="15.75">
      <c r="B168" s="7"/>
      <c r="C168" s="24"/>
      <c r="D168" s="5"/>
      <c r="E168" s="17"/>
    </row>
    <row r="169" spans="2:5" s="3" customFormat="1" ht="15.75">
      <c r="B169" s="7"/>
      <c r="C169" s="24"/>
      <c r="D169" s="5"/>
      <c r="E169" s="17"/>
    </row>
    <row r="170" spans="2:5" s="3" customFormat="1" ht="15.75">
      <c r="B170" s="7"/>
      <c r="C170" s="24"/>
      <c r="D170" s="5"/>
      <c r="E170" s="17"/>
    </row>
    <row r="171" spans="2:5" s="3" customFormat="1" ht="15.75">
      <c r="B171" s="7"/>
      <c r="C171" s="24"/>
      <c r="D171" s="5"/>
      <c r="E171" s="17"/>
    </row>
    <row r="172" spans="2:5" s="3" customFormat="1" ht="15.75">
      <c r="B172" s="7"/>
      <c r="C172" s="24"/>
      <c r="D172" s="5"/>
      <c r="E172" s="17"/>
    </row>
    <row r="173" spans="2:5" s="3" customFormat="1" ht="15.75">
      <c r="B173" s="7"/>
      <c r="C173" s="24"/>
      <c r="D173" s="5"/>
      <c r="E173" s="17"/>
    </row>
    <row r="174" spans="2:5" s="3" customFormat="1" ht="15.75">
      <c r="B174" s="7"/>
      <c r="C174" s="24"/>
      <c r="D174" s="5"/>
      <c r="E174" s="17"/>
    </row>
    <row r="175" spans="2:5" s="3" customFormat="1" ht="15.75">
      <c r="B175" s="7"/>
      <c r="C175" s="24"/>
      <c r="D175" s="5"/>
      <c r="E175" s="17"/>
    </row>
    <row r="176" spans="2:5" s="3" customFormat="1" ht="15.75">
      <c r="B176" s="7"/>
      <c r="C176" s="24"/>
      <c r="D176" s="5"/>
      <c r="E176" s="17"/>
    </row>
    <row r="177" spans="2:5" s="3" customFormat="1" ht="15.75">
      <c r="B177" s="7"/>
      <c r="C177" s="24"/>
      <c r="D177" s="5"/>
      <c r="E177" s="17"/>
    </row>
    <row r="178" spans="2:5" s="3" customFormat="1" ht="15.75">
      <c r="B178" s="7"/>
      <c r="C178" s="24"/>
      <c r="D178" s="5"/>
      <c r="E178" s="17"/>
    </row>
    <row r="179" spans="2:5" s="3" customFormat="1" ht="15.75">
      <c r="B179" s="7"/>
      <c r="C179" s="24"/>
      <c r="D179" s="5"/>
      <c r="E179" s="17"/>
    </row>
    <row r="180" spans="2:5" s="3" customFormat="1" ht="15.75">
      <c r="B180" s="7"/>
      <c r="C180" s="24"/>
      <c r="D180" s="5"/>
      <c r="E180" s="17"/>
    </row>
    <row r="181" spans="2:5" s="3" customFormat="1" ht="15.75">
      <c r="B181" s="7"/>
      <c r="C181" s="24"/>
      <c r="D181" s="5"/>
      <c r="E181" s="17"/>
    </row>
    <row r="182" spans="2:5" s="3" customFormat="1" ht="15.75">
      <c r="B182" s="7"/>
      <c r="C182" s="24"/>
      <c r="D182" s="5"/>
      <c r="E182" s="17"/>
    </row>
    <row r="183" spans="2:5" s="3" customFormat="1" ht="15.75">
      <c r="B183" s="7"/>
      <c r="C183" s="24"/>
      <c r="D183" s="5"/>
      <c r="E183" s="17"/>
    </row>
    <row r="184" spans="2:5" s="3" customFormat="1" ht="15.75">
      <c r="B184" s="7"/>
      <c r="C184" s="24"/>
      <c r="D184" s="5"/>
      <c r="E184" s="17"/>
    </row>
    <row r="185" spans="2:5" s="3" customFormat="1" ht="15.75">
      <c r="B185" s="7"/>
      <c r="C185" s="24"/>
      <c r="D185" s="5"/>
      <c r="E185" s="17"/>
    </row>
    <row r="186" spans="2:5" s="3" customFormat="1" ht="15.75">
      <c r="B186" s="7"/>
      <c r="C186" s="24"/>
      <c r="D186" s="5"/>
      <c r="E186" s="17"/>
    </row>
    <row r="187" spans="2:5" s="3" customFormat="1" ht="15.75">
      <c r="B187" s="7"/>
      <c r="C187" s="24"/>
      <c r="D187" s="5"/>
      <c r="E187" s="17"/>
    </row>
    <row r="188" spans="2:5" s="3" customFormat="1" ht="15.75">
      <c r="B188" s="7"/>
      <c r="C188" s="24"/>
      <c r="D188" s="5"/>
      <c r="E188" s="17"/>
    </row>
    <row r="189" spans="2:5" s="3" customFormat="1" ht="15.75">
      <c r="B189" s="7"/>
      <c r="C189" s="24"/>
      <c r="D189" s="5"/>
      <c r="E189" s="17"/>
    </row>
    <row r="190" spans="2:5" s="3" customFormat="1" ht="15.75">
      <c r="B190" s="7"/>
      <c r="C190" s="24"/>
      <c r="D190" s="5"/>
      <c r="E190" s="17"/>
    </row>
    <row r="191" spans="2:5" s="3" customFormat="1" ht="15.75">
      <c r="B191" s="7"/>
      <c r="C191" s="24"/>
      <c r="D191" s="5"/>
      <c r="E191" s="17"/>
    </row>
    <row r="192" spans="2:5" s="3" customFormat="1" ht="15.75">
      <c r="B192" s="7"/>
      <c r="C192" s="24"/>
      <c r="D192" s="5"/>
      <c r="E192" s="17"/>
    </row>
    <row r="193" spans="2:5" s="3" customFormat="1" ht="15.75">
      <c r="B193" s="7"/>
      <c r="C193" s="24"/>
      <c r="D193" s="5"/>
      <c r="E193" s="17"/>
    </row>
    <row r="194" spans="2:5" s="3" customFormat="1" ht="15.75">
      <c r="B194" s="7"/>
      <c r="C194" s="24"/>
      <c r="D194" s="5"/>
      <c r="E194" s="17"/>
    </row>
    <row r="195" spans="2:5" s="3" customFormat="1" ht="15.75">
      <c r="B195" s="7"/>
      <c r="C195" s="24"/>
      <c r="D195" s="5"/>
      <c r="E195" s="17"/>
    </row>
    <row r="196" spans="2:5" s="3" customFormat="1" ht="15.75">
      <c r="B196" s="7"/>
      <c r="C196" s="24"/>
      <c r="D196" s="5"/>
      <c r="E196" s="17"/>
    </row>
    <row r="197" spans="2:5" s="3" customFormat="1" ht="15.75">
      <c r="B197" s="7"/>
      <c r="C197" s="24"/>
      <c r="D197" s="5"/>
      <c r="E197" s="17"/>
    </row>
    <row r="198" spans="2:5" s="3" customFormat="1" ht="15.75">
      <c r="B198" s="7"/>
      <c r="C198" s="24"/>
      <c r="D198" s="5"/>
      <c r="E198" s="17"/>
    </row>
    <row r="199" spans="2:5" s="3" customFormat="1" ht="15.75">
      <c r="B199" s="7"/>
      <c r="C199" s="24"/>
      <c r="D199" s="5"/>
      <c r="E199" s="17"/>
    </row>
    <row r="200" spans="2:5" s="3" customFormat="1" ht="15.75">
      <c r="B200" s="7"/>
      <c r="C200" s="24"/>
      <c r="D200" s="5"/>
      <c r="E200" s="17"/>
    </row>
    <row r="201" spans="2:5" s="3" customFormat="1" ht="15.75">
      <c r="B201" s="7"/>
      <c r="C201" s="24"/>
      <c r="D201" s="5"/>
      <c r="E201" s="17"/>
    </row>
    <row r="202" spans="2:5" s="3" customFormat="1" ht="15.75">
      <c r="B202" s="7"/>
      <c r="C202" s="24"/>
      <c r="D202" s="5"/>
      <c r="E202" s="17"/>
    </row>
    <row r="203" spans="2:5" s="3" customFormat="1" ht="15.75">
      <c r="B203" s="7"/>
      <c r="C203" s="24"/>
      <c r="D203" s="5"/>
      <c r="E203" s="17"/>
    </row>
    <row r="204" spans="2:5" s="3" customFormat="1" ht="15.75">
      <c r="B204" s="7"/>
      <c r="C204" s="24"/>
      <c r="D204" s="5"/>
      <c r="E204" s="17"/>
    </row>
    <row r="205" spans="2:5" s="3" customFormat="1" ht="15.75">
      <c r="B205" s="7"/>
      <c r="C205" s="24"/>
      <c r="D205" s="5"/>
      <c r="E205" s="17"/>
    </row>
    <row r="206" spans="2:5" s="3" customFormat="1" ht="15.75">
      <c r="B206" s="7"/>
      <c r="C206" s="24"/>
      <c r="D206" s="5"/>
      <c r="E206" s="17"/>
    </row>
    <row r="207" spans="2:5" s="3" customFormat="1" ht="15.75">
      <c r="B207" s="7"/>
      <c r="C207" s="24"/>
      <c r="D207" s="5"/>
      <c r="E207" s="17"/>
    </row>
    <row r="208" spans="2:5" s="3" customFormat="1" ht="15.75">
      <c r="B208" s="7"/>
      <c r="C208" s="24"/>
      <c r="D208" s="5"/>
      <c r="E208" s="17"/>
    </row>
    <row r="209" spans="2:5" s="3" customFormat="1" ht="15.75">
      <c r="B209" s="7"/>
      <c r="C209" s="24"/>
      <c r="D209" s="5"/>
      <c r="E209" s="17"/>
    </row>
    <row r="210" spans="2:5" s="3" customFormat="1" ht="15.75">
      <c r="B210" s="7"/>
      <c r="C210" s="24"/>
      <c r="D210" s="5"/>
      <c r="E210" s="17"/>
    </row>
    <row r="211" spans="2:5" s="3" customFormat="1" ht="15.75">
      <c r="B211" s="7"/>
      <c r="C211" s="24"/>
      <c r="D211" s="5"/>
      <c r="E211" s="17"/>
    </row>
    <row r="212" spans="2:5" s="3" customFormat="1" ht="15.75">
      <c r="B212" s="7"/>
      <c r="C212" s="24"/>
      <c r="D212" s="5"/>
      <c r="E212" s="17"/>
    </row>
    <row r="213" spans="2:5" s="3" customFormat="1" ht="15.75">
      <c r="B213" s="7"/>
      <c r="C213" s="24"/>
      <c r="D213" s="5"/>
      <c r="E213" s="17"/>
    </row>
    <row r="214" spans="2:5" s="3" customFormat="1" ht="15.75">
      <c r="B214" s="7"/>
      <c r="C214" s="24"/>
      <c r="D214" s="5"/>
      <c r="E214" s="17"/>
    </row>
    <row r="215" spans="2:5" s="3" customFormat="1" ht="15.75">
      <c r="B215" s="7"/>
      <c r="C215" s="24"/>
      <c r="D215" s="5"/>
      <c r="E215" s="17"/>
    </row>
    <row r="216" spans="2:5" s="3" customFormat="1" ht="15.75">
      <c r="B216" s="7"/>
      <c r="C216" s="24"/>
      <c r="D216" s="5"/>
      <c r="E216" s="17"/>
    </row>
    <row r="217" spans="2:5" s="3" customFormat="1" ht="15.75">
      <c r="B217" s="7"/>
      <c r="C217" s="24"/>
      <c r="D217" s="5"/>
      <c r="E217" s="17"/>
    </row>
    <row r="218" spans="2:5" s="3" customFormat="1" ht="15.75">
      <c r="B218" s="7"/>
      <c r="C218" s="24"/>
      <c r="D218" s="5"/>
      <c r="E218" s="17"/>
    </row>
    <row r="219" spans="2:5" s="3" customFormat="1" ht="15.75">
      <c r="B219" s="7"/>
      <c r="C219" s="24"/>
      <c r="D219" s="5"/>
      <c r="E219" s="17"/>
    </row>
    <row r="220" spans="2:5" s="3" customFormat="1" ht="15.75">
      <c r="B220" s="7"/>
      <c r="C220" s="24"/>
      <c r="D220" s="5"/>
      <c r="E220" s="17"/>
    </row>
    <row r="221" spans="2:5" s="3" customFormat="1" ht="15.75">
      <c r="B221" s="7"/>
      <c r="C221" s="24"/>
      <c r="D221" s="5"/>
      <c r="E221" s="17"/>
    </row>
    <row r="222" spans="2:5" s="3" customFormat="1" ht="15.75">
      <c r="B222" s="7"/>
      <c r="C222" s="24"/>
      <c r="D222" s="5"/>
      <c r="E222" s="17"/>
    </row>
    <row r="223" spans="2:5" s="3" customFormat="1" ht="15.75">
      <c r="B223" s="7"/>
      <c r="C223" s="24"/>
      <c r="D223" s="5"/>
      <c r="E223" s="17"/>
    </row>
    <row r="224" spans="2:5" s="3" customFormat="1" ht="15.75">
      <c r="B224" s="7"/>
      <c r="C224" s="24"/>
      <c r="D224" s="5"/>
      <c r="E224" s="17"/>
    </row>
    <row r="225" spans="2:5" s="3" customFormat="1" ht="15.75">
      <c r="B225" s="7"/>
      <c r="C225" s="24"/>
      <c r="D225" s="5"/>
      <c r="E225" s="17"/>
    </row>
    <row r="226" spans="2:5" s="3" customFormat="1" ht="15.75">
      <c r="B226" s="7"/>
      <c r="C226" s="24"/>
      <c r="D226" s="5"/>
      <c r="E226" s="17"/>
    </row>
    <row r="227" spans="2:5" s="3" customFormat="1" ht="15.75">
      <c r="B227" s="7"/>
      <c r="C227" s="24"/>
      <c r="D227" s="5"/>
      <c r="E227" s="17"/>
    </row>
    <row r="228" spans="2:5" s="3" customFormat="1" ht="15.75">
      <c r="B228" s="7"/>
      <c r="C228" s="24"/>
      <c r="D228" s="5"/>
      <c r="E228" s="17"/>
    </row>
    <row r="229" spans="2:5" s="3" customFormat="1" ht="15.75">
      <c r="B229" s="7"/>
      <c r="C229" s="24"/>
      <c r="D229" s="5"/>
      <c r="E229" s="17"/>
    </row>
    <row r="230" spans="2:5" s="3" customFormat="1" ht="15.75">
      <c r="B230" s="7"/>
      <c r="C230" s="24"/>
      <c r="D230" s="5"/>
      <c r="E230" s="17"/>
    </row>
    <row r="231" spans="2:5" s="3" customFormat="1" ht="15.75">
      <c r="B231" s="7"/>
      <c r="C231" s="24"/>
      <c r="D231" s="5"/>
      <c r="E231" s="17"/>
    </row>
    <row r="232" spans="2:5" s="3" customFormat="1" ht="15.75">
      <c r="B232" s="7"/>
      <c r="C232" s="24"/>
      <c r="D232" s="5"/>
      <c r="E232" s="17"/>
    </row>
    <row r="233" spans="2:5" s="3" customFormat="1" ht="15.75">
      <c r="B233" s="7"/>
      <c r="C233" s="24"/>
      <c r="D233" s="5"/>
      <c r="E233" s="17"/>
    </row>
    <row r="234" spans="2:5" s="3" customFormat="1" ht="15.75">
      <c r="B234" s="7"/>
      <c r="C234" s="24"/>
      <c r="D234" s="5"/>
      <c r="E234" s="17"/>
    </row>
    <row r="235" spans="2:5" s="3" customFormat="1" ht="15.75">
      <c r="B235" s="7"/>
      <c r="C235" s="24"/>
      <c r="D235" s="5"/>
      <c r="E235" s="17"/>
    </row>
    <row r="236" spans="2:5" s="3" customFormat="1" ht="15.75">
      <c r="B236" s="7"/>
      <c r="C236" s="24"/>
      <c r="D236" s="5"/>
      <c r="E236" s="17"/>
    </row>
    <row r="237" spans="2:5" s="3" customFormat="1" ht="15.75">
      <c r="B237" s="7"/>
      <c r="C237" s="24"/>
      <c r="D237" s="5"/>
      <c r="E237" s="17"/>
    </row>
    <row r="238" spans="2:5" s="3" customFormat="1" ht="15.75">
      <c r="B238" s="7"/>
      <c r="C238" s="24"/>
      <c r="D238" s="5"/>
      <c r="E238" s="17"/>
    </row>
    <row r="239" spans="2:5" s="3" customFormat="1" ht="15.75">
      <c r="B239" s="7"/>
      <c r="C239" s="24"/>
      <c r="D239" s="5"/>
      <c r="E239" s="17"/>
    </row>
    <row r="240" spans="2:5" s="3" customFormat="1" ht="15.75">
      <c r="B240" s="7"/>
      <c r="C240" s="24"/>
      <c r="D240" s="5"/>
      <c r="E240" s="17"/>
    </row>
    <row r="241" spans="2:5" s="3" customFormat="1" ht="15.75">
      <c r="B241" s="7"/>
      <c r="C241" s="24"/>
      <c r="D241" s="5"/>
      <c r="E241" s="17"/>
    </row>
    <row r="242" spans="2:5" s="3" customFormat="1" ht="15.75">
      <c r="B242" s="7"/>
      <c r="C242" s="24"/>
      <c r="D242" s="5"/>
      <c r="E242" s="17"/>
    </row>
    <row r="243" spans="2:5" s="3" customFormat="1" ht="15.75">
      <c r="B243" s="7"/>
      <c r="C243" s="24"/>
      <c r="D243" s="5"/>
      <c r="E243" s="17"/>
    </row>
    <row r="244" spans="2:5" s="3" customFormat="1" ht="15.75">
      <c r="B244" s="7"/>
      <c r="C244" s="24"/>
      <c r="D244" s="5"/>
      <c r="E244" s="17"/>
    </row>
    <row r="245" spans="2:5" s="3" customFormat="1" ht="15.75">
      <c r="B245" s="7"/>
      <c r="C245" s="24"/>
      <c r="D245" s="5"/>
      <c r="E245" s="17"/>
    </row>
    <row r="246" spans="2:5" s="3" customFormat="1" ht="15.75">
      <c r="B246" s="7"/>
      <c r="C246" s="24"/>
      <c r="D246" s="5"/>
      <c r="E246" s="17"/>
    </row>
    <row r="247" spans="2:5" s="3" customFormat="1" ht="15.75">
      <c r="B247" s="7"/>
      <c r="C247" s="24"/>
      <c r="D247" s="5"/>
      <c r="E247" s="17"/>
    </row>
    <row r="248" spans="2:5" s="3" customFormat="1" ht="15.75">
      <c r="B248" s="7"/>
      <c r="C248" s="24"/>
      <c r="D248" s="5"/>
      <c r="E248" s="17"/>
    </row>
    <row r="249" spans="2:5" s="3" customFormat="1" ht="15.75">
      <c r="B249" s="7"/>
      <c r="C249" s="24"/>
      <c r="D249" s="5"/>
      <c r="E249" s="17"/>
    </row>
    <row r="250" spans="2:5" s="3" customFormat="1" ht="15.75">
      <c r="B250" s="7"/>
      <c r="C250" s="24"/>
      <c r="D250" s="5"/>
      <c r="E250" s="17"/>
    </row>
    <row r="251" spans="2:5" s="3" customFormat="1" ht="15.75">
      <c r="B251" s="7"/>
      <c r="C251" s="24"/>
      <c r="D251" s="5"/>
      <c r="E251" s="17"/>
    </row>
    <row r="252" spans="2:5" s="3" customFormat="1" ht="15.75">
      <c r="B252" s="7"/>
      <c r="C252" s="24"/>
      <c r="D252" s="5"/>
      <c r="E252" s="17"/>
    </row>
    <row r="253" spans="2:5" s="3" customFormat="1" ht="15.75">
      <c r="B253" s="7"/>
      <c r="C253" s="24"/>
      <c r="D253" s="5"/>
      <c r="E253" s="17"/>
    </row>
    <row r="254" spans="2:5" s="3" customFormat="1" ht="15.75">
      <c r="B254" s="7"/>
      <c r="C254" s="24"/>
      <c r="D254" s="5"/>
      <c r="E254" s="17"/>
    </row>
    <row r="255" spans="2:5" s="3" customFormat="1" ht="15.75">
      <c r="B255" s="7"/>
      <c r="C255" s="24"/>
      <c r="D255" s="5"/>
      <c r="E255" s="17"/>
    </row>
    <row r="256" spans="2:5" s="3" customFormat="1" ht="15.75">
      <c r="B256" s="7"/>
      <c r="C256" s="24"/>
      <c r="D256" s="5"/>
      <c r="E256" s="17"/>
    </row>
    <row r="257" spans="2:5" s="3" customFormat="1" ht="15.75">
      <c r="B257" s="7"/>
      <c r="C257" s="24"/>
      <c r="D257" s="5"/>
      <c r="E257" s="17"/>
    </row>
    <row r="258" spans="2:5" s="3" customFormat="1" ht="15.75">
      <c r="B258" s="7"/>
      <c r="C258" s="24"/>
      <c r="D258" s="5"/>
      <c r="E258" s="17"/>
    </row>
    <row r="259" spans="2:5" s="3" customFormat="1" ht="15.75">
      <c r="B259" s="7"/>
      <c r="C259" s="24"/>
      <c r="D259" s="5"/>
      <c r="E259" s="17"/>
    </row>
    <row r="260" spans="2:5" s="3" customFormat="1" ht="15.75">
      <c r="B260" s="7"/>
      <c r="C260" s="24"/>
      <c r="D260" s="5"/>
      <c r="E260" s="17"/>
    </row>
    <row r="261" spans="2:5" s="3" customFormat="1" ht="15.75">
      <c r="B261" s="7"/>
      <c r="C261" s="24"/>
      <c r="D261" s="5"/>
      <c r="E261" s="17"/>
    </row>
    <row r="262" spans="2:5" s="3" customFormat="1" ht="15.75">
      <c r="B262" s="7"/>
      <c r="C262" s="24"/>
      <c r="D262" s="5"/>
      <c r="E262" s="17"/>
    </row>
    <row r="263" spans="2:5" s="3" customFormat="1" ht="15.75">
      <c r="B263" s="7"/>
      <c r="C263" s="24"/>
      <c r="D263" s="5"/>
      <c r="E263" s="17"/>
    </row>
    <row r="264" spans="2:5" s="3" customFormat="1" ht="15.75">
      <c r="B264" s="7"/>
      <c r="C264" s="24"/>
      <c r="D264" s="5"/>
      <c r="E264" s="17"/>
    </row>
    <row r="265" spans="2:5" s="3" customFormat="1" ht="15.75">
      <c r="B265" s="7"/>
      <c r="C265" s="24"/>
      <c r="D265" s="5"/>
      <c r="E265" s="17"/>
    </row>
    <row r="266" spans="2:5" s="3" customFormat="1" ht="15.75">
      <c r="B266" s="7"/>
      <c r="C266" s="24"/>
      <c r="D266" s="5"/>
      <c r="E266" s="17"/>
    </row>
    <row r="267" spans="2:5" s="3" customFormat="1" ht="15.75">
      <c r="B267" s="7"/>
      <c r="C267" s="24"/>
      <c r="D267" s="5"/>
      <c r="E267" s="17"/>
    </row>
    <row r="268" spans="2:5" s="3" customFormat="1" ht="15.75">
      <c r="B268" s="7"/>
      <c r="C268" s="24"/>
      <c r="D268" s="5"/>
      <c r="E268" s="17"/>
    </row>
    <row r="269" spans="2:5" s="3" customFormat="1" ht="15.75">
      <c r="B269" s="7"/>
      <c r="C269" s="24"/>
      <c r="D269" s="5"/>
      <c r="E269" s="17"/>
    </row>
    <row r="270" spans="2:5" s="3" customFormat="1" ht="15.75">
      <c r="B270" s="7"/>
      <c r="C270" s="24"/>
      <c r="D270" s="5"/>
      <c r="E270" s="17"/>
    </row>
    <row r="271" spans="2:5" s="3" customFormat="1" ht="15.75">
      <c r="B271" s="7"/>
      <c r="C271" s="24"/>
      <c r="D271" s="5"/>
      <c r="E271" s="17"/>
    </row>
    <row r="272" spans="2:5" s="3" customFormat="1" ht="15.75">
      <c r="B272" s="7"/>
      <c r="C272" s="24"/>
      <c r="D272" s="5"/>
      <c r="E272" s="17"/>
    </row>
    <row r="273" spans="2:5" s="3" customFormat="1" ht="15.75">
      <c r="B273" s="7"/>
      <c r="C273" s="24"/>
      <c r="D273" s="5"/>
      <c r="E273" s="17"/>
    </row>
    <row r="274" spans="2:5" s="3" customFormat="1" ht="15.75">
      <c r="B274" s="7"/>
      <c r="C274" s="24"/>
      <c r="D274" s="5"/>
      <c r="E274" s="17"/>
    </row>
    <row r="275" spans="2:5" s="3" customFormat="1" ht="15.75">
      <c r="B275" s="7"/>
      <c r="C275" s="24"/>
      <c r="D275" s="5"/>
      <c r="E275" s="17"/>
    </row>
    <row r="276" spans="2:5" s="3" customFormat="1" ht="15.75">
      <c r="B276" s="7"/>
      <c r="C276" s="24"/>
      <c r="D276" s="5"/>
      <c r="E276" s="17"/>
    </row>
    <row r="277" spans="2:5" s="3" customFormat="1" ht="15.75">
      <c r="B277" s="7"/>
      <c r="C277" s="24"/>
      <c r="D277" s="5"/>
      <c r="E277" s="17"/>
    </row>
    <row r="278" spans="2:5" s="3" customFormat="1" ht="15.75">
      <c r="B278" s="7"/>
      <c r="C278" s="24"/>
      <c r="D278" s="5"/>
      <c r="E278" s="17"/>
    </row>
    <row r="279" spans="2:5" s="3" customFormat="1" ht="15.75">
      <c r="B279" s="7"/>
      <c r="C279" s="24"/>
      <c r="D279" s="5"/>
      <c r="E279" s="17"/>
    </row>
    <row r="280" spans="2:5" s="3" customFormat="1" ht="15.75">
      <c r="B280" s="7"/>
      <c r="C280" s="24"/>
      <c r="D280" s="5"/>
      <c r="E280" s="17"/>
    </row>
    <row r="281" spans="2:5" s="3" customFormat="1" ht="15.75">
      <c r="B281" s="7"/>
      <c r="C281" s="24"/>
      <c r="D281" s="5"/>
      <c r="E281" s="17"/>
    </row>
    <row r="282" spans="2:5" s="3" customFormat="1" ht="15.75">
      <c r="B282" s="7"/>
      <c r="C282" s="24"/>
      <c r="D282" s="5"/>
      <c r="E282" s="17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2024-04-11T11:53:00Z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