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2 кв" sheetId="1" r:id="rId1"/>
  </sheets>
  <definedNames>
    <definedName name="_xlnm.Print_Titles" localSheetId="0">'2 кв'!$5:$6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<sst xmlns="http://schemas.openxmlformats.org/spreadsheetml/2006/main" count="44" uniqueCount="43">
  <si>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</si>
  <si>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</si>
  <si>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</si>
  <si>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</si>
  <si>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</si>
  <si>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</si>
  <si>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</si>
  <si>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</si>
  <si>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</si>
  <si>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</si>
  <si>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</si>
  <si>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</si>
  <si>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</si>
  <si>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</si>
  <si>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</si>
  <si>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</si>
  <si>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</si>
  <si>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</si>
  <si>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</si>
  <si>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</si>
  <si>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</si>
  <si>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</si>
  <si>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</si>
  <si>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</si>
  <si>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</si>
  <si>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</si>
  <si>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</si>
  <si>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</si>
  <si>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</si>
  <si>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</si>
  <si>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</si>
  <si>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</si>
  <si>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</si>
  <si>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</si>
  <si>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</si>
  <si>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</si>
  <si>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</si>
  <si>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</si>
  <si>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Утверждено решением Совета депутатов от 10.12.2021 № 92</t>
  </si>
  <si>
    <t xml:space="preserve">     Подпрограмма 7 "Управление муниципальными финансами"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</si>
  <si>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</si>
  <si>
    <t>Анализ исполнения местного бюджета ЗАТО Александровск за 2 квартал 2022 года</t>
  </si>
  <si>
    <t>Исполнено за                                                     2 кв                                    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</si>
</sst>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3" xfId="58" applyFont="1" applyFill="1" applyBorder="1" applyAlignment="1" applyProtection="1">
      <alignment horizontal="right" vertical="center" shrinkToFi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PageLayoutView="0" workbookViewId="0" topLeftCell="A1">
      <pane ySplit="6" topLeftCell="A33" activePane="bottomLeft" state="frozen"/>
      <selection pane="topLeft" activeCell="A1" sqref="A1"/>
      <selection pane="bottomLeft" activeCell="D24" sqref="D24:D36"/>
    </sheetView>
  </sheetViews>
  <sheetFormatPr defaultColWidth="9.140625" defaultRowHeight="15" outlineLevelRow="1"/>
  <cols>
    <col min="1" max="1" width="40.00390625" style="7" customWidth="1"/>
    <col min="2" max="2" width="17.140625" style="8" customWidth="1"/>
    <col min="3" max="3" width="18.7109375" style="8" customWidth="1"/>
    <col min="4" max="4" width="18.8515625" style="8" customWidth="1"/>
    <col min="5" max="5" width="17.574218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0"/>
      <c r="B1" s="21"/>
      <c r="C1" s="5"/>
      <c r="D1" s="6"/>
      <c r="E1" s="6"/>
      <c r="F1" s="6"/>
      <c r="G1" s="2"/>
    </row>
    <row r="2" spans="1:7" ht="15.75" customHeight="1">
      <c r="A2" s="22"/>
      <c r="B2" s="23"/>
      <c r="C2" s="23"/>
      <c r="D2" s="23"/>
      <c r="E2" s="23"/>
      <c r="F2" s="23"/>
      <c r="G2" s="2"/>
    </row>
    <row r="3" spans="1:7" ht="15.75" customHeight="1">
      <c r="A3" s="24" t="s">
        <v>41</v>
      </c>
      <c r="B3" s="25"/>
      <c r="C3" s="25"/>
      <c r="D3" s="25"/>
      <c r="E3" s="25"/>
      <c r="F3" s="25"/>
      <c r="G3" s="2"/>
    </row>
    <row r="4" spans="1:7" ht="15.75" customHeight="1">
      <c r="A4" s="16"/>
      <c r="B4" s="17"/>
      <c r="C4" s="17"/>
      <c r="D4" s="17"/>
      <c r="E4" s="17"/>
      <c r="F4" s="17"/>
      <c r="G4" s="2"/>
    </row>
    <row r="5" spans="1:7" ht="49.5" customHeight="1">
      <c r="A5" s="28" t="s">
        <v>0</v>
      </c>
      <c r="B5" s="26" t="s">
        <v>38</v>
      </c>
      <c r="C5" s="18" t="s">
        <v>4</v>
      </c>
      <c r="D5" s="18" t="s">
        <v>42</v>
      </c>
      <c r="E5" s="18" t="s">
        <v>10</v>
      </c>
      <c r="F5" s="18" t="s">
        <v>2</v>
      </c>
      <c r="G5" s="2"/>
    </row>
    <row r="6" spans="1:7" ht="56.25" customHeight="1">
      <c r="A6" s="29"/>
      <c r="B6" s="27"/>
      <c r="C6" s="19"/>
      <c r="D6" s="19"/>
      <c r="E6" s="19"/>
      <c r="F6" s="19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3" t="s">
        <v>11</v>
      </c>
      <c r="B8" s="14">
        <v>2206035657.78</v>
      </c>
      <c r="C8" s="14">
        <v>2192929114.78</v>
      </c>
      <c r="D8" s="14">
        <v>1222324345.8</v>
      </c>
      <c r="E8" s="14">
        <f>C8-D8</f>
        <v>970604768.9800003</v>
      </c>
      <c r="F8" s="14">
        <f aca="true" t="shared" si="0" ref="F8:F24">D8/C8*100</f>
        <v>55.739345953397425</v>
      </c>
      <c r="G8" s="2"/>
    </row>
    <row r="9" spans="1:7" ht="41.25" customHeight="1" outlineLevel="1">
      <c r="A9" s="10" t="s">
        <v>12</v>
      </c>
      <c r="B9" s="11">
        <v>811294953.36</v>
      </c>
      <c r="C9" s="11">
        <v>805350525.94</v>
      </c>
      <c r="D9" s="11">
        <v>459193705.98</v>
      </c>
      <c r="E9" s="12">
        <f>C9-D9</f>
        <v>346156819.96000004</v>
      </c>
      <c r="F9" s="12">
        <f t="shared" si="0"/>
        <v>57.017868765160614</v>
      </c>
      <c r="G9" s="2"/>
    </row>
    <row r="10" spans="1:7" ht="40.5" customHeight="1" outlineLevel="1">
      <c r="A10" s="10" t="s">
        <v>13</v>
      </c>
      <c r="B10" s="11">
        <v>694262115.87</v>
      </c>
      <c r="C10" s="11">
        <v>685323125.82</v>
      </c>
      <c r="D10" s="11">
        <v>384762410.85</v>
      </c>
      <c r="E10" s="12">
        <f>C10-D10</f>
        <v>300560714.97</v>
      </c>
      <c r="F10" s="12">
        <f>D10/C10*100</f>
        <v>56.143211334014985</v>
      </c>
      <c r="G10" s="2"/>
    </row>
    <row r="11" spans="1:7" ht="40.5" customHeight="1" outlineLevel="1">
      <c r="A11" s="10" t="s">
        <v>14</v>
      </c>
      <c r="B11" s="11">
        <v>447379339.6</v>
      </c>
      <c r="C11" s="11">
        <v>446366341.41</v>
      </c>
      <c r="D11" s="11">
        <v>250250532.82</v>
      </c>
      <c r="E11" s="12">
        <f aca="true" t="shared" si="1" ref="E8:E24">C11-D11</f>
        <v>196115808.59000003</v>
      </c>
      <c r="F11" s="12">
        <f t="shared" si="0"/>
        <v>56.06393439736036</v>
      </c>
      <c r="G11" s="2"/>
    </row>
    <row r="12" spans="1:7" ht="54" customHeight="1" outlineLevel="1">
      <c r="A12" s="10" t="s">
        <v>15</v>
      </c>
      <c r="B12" s="11">
        <v>70618797.88</v>
      </c>
      <c r="C12" s="11">
        <v>73612337.7</v>
      </c>
      <c r="D12" s="11">
        <v>33298384.99</v>
      </c>
      <c r="E12" s="12">
        <f t="shared" si="1"/>
        <v>40313952.71000001</v>
      </c>
      <c r="F12" s="12">
        <f t="shared" si="0"/>
        <v>45.23478812166564</v>
      </c>
      <c r="G12" s="2"/>
    </row>
    <row r="13" spans="1:7" ht="39.75" customHeight="1" outlineLevel="1">
      <c r="A13" s="10" t="s">
        <v>16</v>
      </c>
      <c r="B13" s="11">
        <v>182480451.07</v>
      </c>
      <c r="C13" s="11">
        <v>182276783.91</v>
      </c>
      <c r="D13" s="11">
        <v>94819311.16</v>
      </c>
      <c r="E13" s="12">
        <f t="shared" si="1"/>
        <v>87457472.75</v>
      </c>
      <c r="F13" s="12">
        <f t="shared" si="0"/>
        <v>52.01941197668787</v>
      </c>
      <c r="G13" s="2"/>
    </row>
    <row r="14" spans="1:7" ht="80.25" customHeight="1" outlineLevel="1">
      <c r="A14" s="13" t="s">
        <v>17</v>
      </c>
      <c r="B14" s="14">
        <v>104798685.02</v>
      </c>
      <c r="C14" s="14">
        <v>187225139.1</v>
      </c>
      <c r="D14" s="14">
        <v>22543006.83</v>
      </c>
      <c r="E14" s="14">
        <f t="shared" si="1"/>
        <v>164682132.26999998</v>
      </c>
      <c r="F14" s="14">
        <f t="shared" si="0"/>
        <v>12.040587571928262</v>
      </c>
      <c r="G14" s="2"/>
    </row>
    <row r="15" spans="1:7" ht="54" customHeight="1" outlineLevel="1">
      <c r="A15" s="13" t="s">
        <v>18</v>
      </c>
      <c r="B15" s="14">
        <v>430335586.17</v>
      </c>
      <c r="C15" s="14">
        <v>341799187.31</v>
      </c>
      <c r="D15" s="14">
        <v>168840808.24</v>
      </c>
      <c r="E15" s="14">
        <f t="shared" si="1"/>
        <v>172958379.07</v>
      </c>
      <c r="F15" s="14">
        <f t="shared" si="0"/>
        <v>49.39766228492148</v>
      </c>
      <c r="G15" s="2"/>
    </row>
    <row r="16" spans="1:7" ht="59.25" customHeight="1" outlineLevel="1">
      <c r="A16" s="10" t="s">
        <v>19</v>
      </c>
      <c r="B16" s="11">
        <v>6626815.46</v>
      </c>
      <c r="C16" s="11">
        <v>7558583.95</v>
      </c>
      <c r="D16" s="11">
        <v>3357430.1</v>
      </c>
      <c r="E16" s="12">
        <f t="shared" si="1"/>
        <v>4201153.85</v>
      </c>
      <c r="F16" s="12">
        <f t="shared" si="0"/>
        <v>44.4187710583012</v>
      </c>
      <c r="G16" s="2"/>
    </row>
    <row r="17" spans="1:7" ht="54" customHeight="1">
      <c r="A17" s="10" t="s">
        <v>20</v>
      </c>
      <c r="B17" s="11">
        <v>122336417.18</v>
      </c>
      <c r="C17" s="11">
        <v>65107622.07</v>
      </c>
      <c r="D17" s="11">
        <v>19421937.71</v>
      </c>
      <c r="E17" s="12">
        <f t="shared" si="1"/>
        <v>45685684.36</v>
      </c>
      <c r="F17" s="12">
        <f t="shared" si="0"/>
        <v>29.830513068222093</v>
      </c>
      <c r="G17" s="2"/>
    </row>
    <row r="18" spans="1:7" ht="27" customHeight="1" outlineLevel="1">
      <c r="A18" s="10" t="s">
        <v>21</v>
      </c>
      <c r="B18" s="11">
        <v>301372353.53</v>
      </c>
      <c r="C18" s="11">
        <v>269132981.29</v>
      </c>
      <c r="D18" s="11">
        <v>146061440.43</v>
      </c>
      <c r="E18" s="12">
        <f t="shared" si="1"/>
        <v>123071540.86000001</v>
      </c>
      <c r="F18" s="12">
        <f t="shared" si="0"/>
        <v>54.27110409504727</v>
      </c>
      <c r="G18" s="2"/>
    </row>
    <row r="19" spans="1:7" ht="65.25" customHeight="1" outlineLevel="1">
      <c r="A19" s="13" t="s">
        <v>22</v>
      </c>
      <c r="B19" s="14">
        <v>260730389.18</v>
      </c>
      <c r="C19" s="14">
        <v>349553900.22</v>
      </c>
      <c r="D19" s="14">
        <v>112225392.82</v>
      </c>
      <c r="E19" s="14">
        <f t="shared" si="1"/>
        <v>237328507.40000004</v>
      </c>
      <c r="F19" s="14">
        <f t="shared" si="0"/>
        <v>32.10531844999249</v>
      </c>
      <c r="G19" s="2"/>
    </row>
    <row r="20" spans="1:7" ht="42" customHeight="1" outlineLevel="1">
      <c r="A20" s="10" t="s">
        <v>23</v>
      </c>
      <c r="B20" s="11">
        <v>172636868.99</v>
      </c>
      <c r="C20" s="11">
        <v>262148881.03</v>
      </c>
      <c r="D20" s="11">
        <v>86341478.18</v>
      </c>
      <c r="E20" s="12">
        <f t="shared" si="1"/>
        <v>175807402.85</v>
      </c>
      <c r="F20" s="12">
        <f t="shared" si="0"/>
        <v>32.93604681460349</v>
      </c>
      <c r="G20" s="2"/>
    </row>
    <row r="21" spans="1:13" ht="54" customHeight="1">
      <c r="A21" s="10" t="s">
        <v>24</v>
      </c>
      <c r="B21" s="11">
        <v>38692441.48</v>
      </c>
      <c r="C21" s="11">
        <v>38758852.48</v>
      </c>
      <c r="D21" s="11">
        <v>4321073.12</v>
      </c>
      <c r="E21" s="12">
        <f t="shared" si="1"/>
        <v>34437779.36</v>
      </c>
      <c r="F21" s="12">
        <f t="shared" si="0"/>
        <v>11.148609526635811</v>
      </c>
      <c r="G21" s="2"/>
      <c r="M21" s="1" t="s">
        <v>3</v>
      </c>
    </row>
    <row r="22" spans="1:7" ht="56.25" customHeight="1" outlineLevel="1">
      <c r="A22" s="10" t="s">
        <v>25</v>
      </c>
      <c r="B22" s="11">
        <v>48962642.71</v>
      </c>
      <c r="C22" s="11">
        <v>48207730.71</v>
      </c>
      <c r="D22" s="11">
        <v>21177817.12</v>
      </c>
      <c r="E22" s="12">
        <f t="shared" si="1"/>
        <v>27029913.59</v>
      </c>
      <c r="F22" s="12">
        <f t="shared" si="0"/>
        <v>43.930334010945195</v>
      </c>
      <c r="G22" s="2"/>
    </row>
    <row r="23" spans="1:7" ht="51.75" customHeight="1" outlineLevel="1">
      <c r="A23" s="10" t="s">
        <v>26</v>
      </c>
      <c r="B23" s="11">
        <v>438436</v>
      </c>
      <c r="C23" s="11">
        <v>438436</v>
      </c>
      <c r="D23" s="11">
        <v>385024.4</v>
      </c>
      <c r="E23" s="12">
        <f t="shared" si="1"/>
        <v>53411.59999999998</v>
      </c>
      <c r="F23" s="12">
        <f t="shared" si="0"/>
        <v>87.81769745185159</v>
      </c>
      <c r="G23" s="2"/>
    </row>
    <row r="24" spans="1:7" ht="66" customHeight="1" outlineLevel="1">
      <c r="A24" s="13" t="s">
        <v>27</v>
      </c>
      <c r="B24" s="14">
        <v>239406827.65</v>
      </c>
      <c r="C24" s="14">
        <v>232825320.73</v>
      </c>
      <c r="D24" s="14">
        <v>116582250.78</v>
      </c>
      <c r="E24" s="14">
        <f t="shared" si="1"/>
        <v>116243069.94999999</v>
      </c>
      <c r="F24" s="14">
        <f t="shared" si="0"/>
        <v>50.07284019387078</v>
      </c>
      <c r="G24" s="2"/>
    </row>
    <row r="25" spans="1:7" ht="67.5" customHeight="1" outlineLevel="1">
      <c r="A25" s="10" t="s">
        <v>28</v>
      </c>
      <c r="B25" s="11">
        <v>60118713.62</v>
      </c>
      <c r="C25" s="11">
        <v>63220053.5</v>
      </c>
      <c r="D25" s="11">
        <v>29433738.94</v>
      </c>
      <c r="E25" s="12">
        <f aca="true" t="shared" si="2" ref="E25:E36">C25-D25</f>
        <v>33786314.56</v>
      </c>
      <c r="F25" s="12">
        <f aca="true" t="shared" si="3" ref="F25:F37">D25/C25*100</f>
        <v>46.557598911237875</v>
      </c>
      <c r="G25" s="2"/>
    </row>
    <row r="26" spans="1:7" ht="60" customHeight="1" outlineLevel="1">
      <c r="A26" s="10" t="s">
        <v>29</v>
      </c>
      <c r="B26" s="11">
        <v>36201287.84</v>
      </c>
      <c r="C26" s="11">
        <v>35552764.84</v>
      </c>
      <c r="D26" s="11">
        <v>16411911.59</v>
      </c>
      <c r="E26" s="12">
        <f t="shared" si="2"/>
        <v>19140853.250000004</v>
      </c>
      <c r="F26" s="12">
        <f t="shared" si="3"/>
        <v>46.16212456009933</v>
      </c>
      <c r="G26" s="2"/>
    </row>
    <row r="27" spans="1:7" ht="54" customHeight="1">
      <c r="A27" s="10" t="s">
        <v>30</v>
      </c>
      <c r="B27" s="11">
        <v>47527647.63</v>
      </c>
      <c r="C27" s="11">
        <v>46926039.63</v>
      </c>
      <c r="D27" s="11">
        <v>21764346.82</v>
      </c>
      <c r="E27" s="12">
        <f t="shared" si="2"/>
        <v>25161692.810000002</v>
      </c>
      <c r="F27" s="12">
        <f t="shared" si="3"/>
        <v>46.38010578264518</v>
      </c>
      <c r="G27" s="2"/>
    </row>
    <row r="28" spans="1:7" ht="42.75" customHeight="1" outlineLevel="1">
      <c r="A28" s="10" t="s">
        <v>31</v>
      </c>
      <c r="B28" s="11">
        <v>28026957.13</v>
      </c>
      <c r="C28" s="11">
        <v>19459162.95</v>
      </c>
      <c r="D28" s="11">
        <v>18112215.6</v>
      </c>
      <c r="E28" s="12">
        <f t="shared" si="2"/>
        <v>1346947.3499999978</v>
      </c>
      <c r="F28" s="12">
        <f t="shared" si="3"/>
        <v>93.07808175787953</v>
      </c>
      <c r="G28" s="2"/>
    </row>
    <row r="29" spans="1:12" ht="54" customHeight="1" outlineLevel="1">
      <c r="A29" s="10" t="s">
        <v>32</v>
      </c>
      <c r="B29" s="11">
        <v>9882635.67</v>
      </c>
      <c r="C29" s="11">
        <v>9731457.67</v>
      </c>
      <c r="D29" s="11">
        <v>4830155.31</v>
      </c>
      <c r="E29" s="12">
        <f t="shared" si="2"/>
        <v>4901302.36</v>
      </c>
      <c r="F29" s="12">
        <f t="shared" si="3"/>
        <v>49.634448135044906</v>
      </c>
      <c r="G29" s="2"/>
      <c r="L29" s="1" t="s">
        <v>3</v>
      </c>
    </row>
    <row r="30" spans="1:7" ht="52.5" customHeight="1" outlineLevel="1">
      <c r="A30" s="10" t="s">
        <v>33</v>
      </c>
      <c r="B30" s="11">
        <v>20696593.21</v>
      </c>
      <c r="C30" s="11">
        <v>20445311.21</v>
      </c>
      <c r="D30" s="11">
        <v>10292683.54</v>
      </c>
      <c r="E30" s="12">
        <f t="shared" si="2"/>
        <v>10152627.670000002</v>
      </c>
      <c r="F30" s="12">
        <f t="shared" si="3"/>
        <v>50.34251342168735</v>
      </c>
      <c r="G30" s="2"/>
    </row>
    <row r="31" spans="1:7" ht="40.5" customHeight="1" outlineLevel="1">
      <c r="A31" s="10" t="s">
        <v>39</v>
      </c>
      <c r="B31" s="11">
        <v>36952992.55</v>
      </c>
      <c r="C31" s="11">
        <v>36160542.88</v>
      </c>
      <c r="D31" s="11">
        <v>15407210.93</v>
      </c>
      <c r="E31" s="12">
        <f t="shared" si="2"/>
        <v>20753331.950000003</v>
      </c>
      <c r="F31" s="12">
        <f t="shared" si="3"/>
        <v>42.60779762386133</v>
      </c>
      <c r="G31" s="2"/>
    </row>
    <row r="32" spans="1:7" ht="76.5" customHeight="1" outlineLevel="1">
      <c r="A32" s="10" t="s">
        <v>40</v>
      </c>
      <c r="B32" s="11">
        <v>0</v>
      </c>
      <c r="C32" s="11">
        <v>1329988.05</v>
      </c>
      <c r="D32" s="11">
        <v>329988.05</v>
      </c>
      <c r="E32" s="12">
        <f t="shared" si="2"/>
        <v>1000000</v>
      </c>
      <c r="F32" s="12">
        <f t="shared" si="3"/>
        <v>24.811354508034864</v>
      </c>
      <c r="G32" s="2"/>
    </row>
    <row r="33" spans="1:7" ht="107.25" customHeight="1" outlineLevel="1">
      <c r="A33" s="13" t="s">
        <v>34</v>
      </c>
      <c r="B33" s="14">
        <v>280374962.51</v>
      </c>
      <c r="C33" s="14">
        <v>350940186.56</v>
      </c>
      <c r="D33" s="14">
        <v>76581499.98</v>
      </c>
      <c r="E33" s="14">
        <f t="shared" si="2"/>
        <v>274358686.58</v>
      </c>
      <c r="F33" s="14">
        <f t="shared" si="3"/>
        <v>21.82180978777901</v>
      </c>
      <c r="G33" s="2"/>
    </row>
    <row r="34" spans="1:7" ht="49.5" customHeight="1" outlineLevel="1">
      <c r="A34" s="10" t="s">
        <v>35</v>
      </c>
      <c r="B34" s="11">
        <v>225786130.11</v>
      </c>
      <c r="C34" s="11">
        <v>297369787.16</v>
      </c>
      <c r="D34" s="11">
        <v>50037282.7</v>
      </c>
      <c r="E34" s="12">
        <f t="shared" si="2"/>
        <v>247332504.46000004</v>
      </c>
      <c r="F34" s="12">
        <f t="shared" si="3"/>
        <v>16.826619535856683</v>
      </c>
      <c r="G34" s="2"/>
    </row>
    <row r="35" spans="1:7" ht="63" customHeight="1" outlineLevel="1">
      <c r="A35" s="10" t="s">
        <v>36</v>
      </c>
      <c r="B35" s="11">
        <v>32590169.35</v>
      </c>
      <c r="C35" s="11">
        <v>32058383.35</v>
      </c>
      <c r="D35" s="11">
        <v>16207805.98</v>
      </c>
      <c r="E35" s="12">
        <f t="shared" si="2"/>
        <v>15850577.370000001</v>
      </c>
      <c r="F35" s="12">
        <f t="shared" si="3"/>
        <v>50.557153188449846</v>
      </c>
      <c r="G35" s="2"/>
    </row>
    <row r="36" spans="1:7" ht="72.75" customHeight="1">
      <c r="A36" s="10" t="s">
        <v>37</v>
      </c>
      <c r="B36" s="11">
        <v>21998663.05</v>
      </c>
      <c r="C36" s="11">
        <v>21512016.05</v>
      </c>
      <c r="D36" s="11">
        <v>10336411.3</v>
      </c>
      <c r="E36" s="12">
        <f t="shared" si="2"/>
        <v>11175604.75</v>
      </c>
      <c r="F36" s="12">
        <f t="shared" si="3"/>
        <v>48.04947744542056</v>
      </c>
      <c r="G36" s="2"/>
    </row>
    <row r="37" spans="1:7" ht="30.75" customHeight="1">
      <c r="A37" s="13" t="s">
        <v>1</v>
      </c>
      <c r="B37" s="14">
        <f>B8+B14+B15+B19+B24+B33</f>
        <v>3521682108.3100004</v>
      </c>
      <c r="C37" s="14">
        <f>C8+C14+C15+C19+C24+C33</f>
        <v>3655272848.7</v>
      </c>
      <c r="D37" s="14">
        <f>D8+D14+D15+D19+D24+D33</f>
        <v>1719097304.4499998</v>
      </c>
      <c r="E37" s="14">
        <f>E8+E14+E15+E19+E24+E33</f>
        <v>1936175544.2500002</v>
      </c>
      <c r="F37" s="14">
        <f t="shared" si="3"/>
        <v>47.030615103367666</v>
      </c>
      <c r="G37" s="2"/>
    </row>
    <row r="39" spans="2:4" ht="15">
      <c r="B39" s="9"/>
      <c r="C39" s="9"/>
      <c r="D39" s="9"/>
    </row>
    <row r="41" spans="2:4" ht="15">
      <c r="B41" s="15"/>
      <c r="D41" s="15"/>
    </row>
    <row r="42" ht="15">
      <c r="D42" s="15"/>
    </row>
    <row r="45" ht="15">
      <c r="B45" s="15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2017-10-10T07:54:11Z</dcterms:created>
  <dcterms:modified xsi:type="dcterms:W3CDTF">2022-07-08T11:06:08Z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