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521" windowWidth="19020" windowHeight="5070" tabRatio="529" activeTab="1"/>
  </bookViews>
  <sheets>
    <sheet name="РРО2" sheetId="1" r:id="rId1"/>
    <sheet name="РРО1" sheetId="2" r:id="rId2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0">'РРО2'!#REF!</definedName>
  </definedNames>
  <calcPr fullCalcOnLoad="1"/>
</workbook>
</file>

<file path=xl/sharedStrings.xml><?xml version="1.0" encoding="utf-8"?>
<sst xmlns="http://schemas.openxmlformats.org/spreadsheetml/2006/main" count="965" uniqueCount="399">
  <si>
    <t>Доп. соглаш №1 от 28.05.2010г. к дог. №
25-09 от 21.12.2009г., доп. согл. №1 от 28.
05.2010г. к дог. № 10-09 от 16.11.2009г.,  
доп. согл №1 от 28.05.2010г. к дог, № 
11-09 от 16.11.2009г., договор№6-11 от 26.
12.2011г.</t>
  </si>
  <si>
    <t xml:space="preserve">абз. в целом, подп. в целом, п. в целом, ч.
 в целом, ст. в целом
</t>
  </si>
  <si>
    <t xml:space="preserve">28.05.2010г.,  26.12.2011г.
</t>
  </si>
  <si>
    <t>Исполнтельный  лист АС №000221380  от 03.
11.2010г., Решение Арбитражного суда МО №
А42-3599/2010</t>
  </si>
  <si>
    <t xml:space="preserve">абз. в целом, подп. в целом, п. в целом, ч.
 в целом, ст. в целом
</t>
  </si>
  <si>
    <t xml:space="preserve">03.11.2010г.
</t>
  </si>
  <si>
    <t>абз. подп.13,п.1,ст.16,</t>
  </si>
  <si>
    <t xml:space="preserve">подп. 4, п. 1, ст. 16
</t>
  </si>
  <si>
    <t xml:space="preserve">подп. 25, п. 1,  ст. 16
</t>
  </si>
  <si>
    <t xml:space="preserve">подп. 23, п. 1, ст. 16
</t>
  </si>
  <si>
    <t xml:space="preserve">ч. 1, ст. 16
</t>
  </si>
  <si>
    <t xml:space="preserve">Закон РФ "Об образовании" от 10.07.1992 №3266-1  </t>
  </si>
  <si>
    <t>ст. 52.2</t>
  </si>
  <si>
    <t>Закон Мурманской области от 28.11.2011 № 
1424-01-ЗМО "Об областном бюджете на 2012 год и плановый период 2013 и 2014 годы"</t>
  </si>
  <si>
    <t>Закон Мурманской области от 20.02.2006 № 
730-01-ЗМО "Об архивном деле в Мурманской 
области"</t>
  </si>
  <si>
    <t>Постановление Правительства Мурманской 
области от 07.03.2012 № 66-ПП "О выплате 
вознаграждения за выполнение функций 
классного руководителя педагогическим 
работникам государственных областных и 
муниципальных образовательных учреждений"</t>
  </si>
  <si>
    <t>Решение совета депутатов ЗАТО 
Александровск от 26.05.2009 № 31 "О принятии Устава 
муниципального образования "Закрытое 
административно-территориальное 
образование Александровск Мурманской 
области""</t>
  </si>
  <si>
    <t xml:space="preserve">01.01.2012 - не установлен
</t>
  </si>
  <si>
    <t>Постановление администрации ЗАТО 
Александровск от 28.05.2012 № 1225 "Об утверждении Порядка предоставления льгот по оплате полной или частичной общей стоимости расходов на одного ребенка за содержание в оздоровительных, профильных и спортивных лагерях"</t>
  </si>
  <si>
    <t>Постановление администрации ЗАТО 
Александровск от 10.08.2010 № 1365 ""Об 
утверждении длгосрочной муниципальной 
целевой программы "Энергосбережение и 
повышение энергетической эффективности 
ЗАТО Александровск Мурманской области""</t>
  </si>
  <si>
    <t xml:space="preserve"> 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</si>
  <si>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7 сентября 2007 г. № 76н 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</si>
  <si>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</si>
  <si>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</si>
  <si>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Код  бюджетной классификации (Рз, Прз)</t>
  </si>
  <si>
    <t>Объем средств на исполнение расходного обязательства (руб.)</t>
  </si>
  <si>
    <t>Примечание</t>
  </si>
  <si>
    <t>отчетный  финансовый год</t>
  </si>
  <si>
    <t>текущий</t>
  </si>
  <si>
    <t>очередной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</si>
  <si>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</si>
  <si>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</si>
  <si>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</si>
  <si>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</si>
  <si>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</si>
  <si>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</si>
  <si>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</si>
  <si>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</si>
  <si>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</si>
  <si>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</si>
  <si>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</si>
  <si>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</si>
  <si>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</si>
  <si>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</si>
  <si>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</si>
  <si>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</si>
  <si>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</si>
  <si>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</si>
  <si>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</si>
  <si>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</si>
  <si>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</si>
  <si>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</si>
  <si>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</si>
  <si>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</si>
  <si>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</si>
  <si>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</si>
  <si>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</si>
  <si>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</si>
  <si>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</si>
  <si>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</si>
  <si>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</si>
  <si>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</si>
  <si>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</si>
  <si>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/>
  </si>
  <si>
    <t>РГ</t>
  </si>
  <si>
    <t>Федеральный закон от 06.10.2003 № 131-ФЗ "
Об общих принципах организации местного 
самоуправления в Российской Федерации"</t>
  </si>
  <si>
    <t xml:space="preserve">06.10.2003 - не установлен
</t>
  </si>
  <si>
    <t>Закон Мурманской области от 21.11.1997 № 
83-01-ЗМО "О библиотечном деле в 
Мурманской области"</t>
  </si>
  <si>
    <t xml:space="preserve">
</t>
  </si>
  <si>
    <t xml:space="preserve">09.12.1992 - не установлен
</t>
  </si>
  <si>
    <t>Расходные обязательства городских округов</t>
  </si>
  <si>
    <t xml:space="preserve">подп. 13, п. 1, ст. 16
</t>
  </si>
  <si>
    <t xml:space="preserve">подп. 16, п. 1, ст. 16
</t>
  </si>
  <si>
    <t>РГ-А</t>
  </si>
  <si>
    <t>Закон Мурманской области от 19.12.2005 № 
707-01-ЗМО "Об образовании Мурманской 
области"</t>
  </si>
  <si>
    <t xml:space="preserve">01.01.2006 - не установлен
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</si>
  <si>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</si>
  <si>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 xml:space="preserve">подп. 3, п. 1, ст. 16
</t>
  </si>
  <si>
    <t>РГ-А-0100</t>
  </si>
  <si>
    <t>0102,0103,0104,0106,0113,0410,1001</t>
  </si>
  <si>
    <t>Закон Мурманской области от 29.06.2007 № 
860-01-ЗМО "О муниципальной службе в 
Мурманской области"</t>
  </si>
  <si>
    <t xml:space="preserve">01.07.2007 - не установлен
</t>
  </si>
  <si>
    <t>Решение Совета депутатов ЗАТО 
Александровск от 24.11.2011 № 104 ""Об 
утверждении новой редакции Положения об 
Управлении образования администрации ЗАТО 
Александровск""</t>
  </si>
  <si>
    <t xml:space="preserve">
</t>
  </si>
  <si>
    <t xml:space="preserve">24.11.2011 - не установлен
</t>
  </si>
  <si>
    <t>финансирование расходов на содержание органов местного самоуправления городских округов</t>
  </si>
  <si>
    <t xml:space="preserve">ст. в целом
</t>
  </si>
  <si>
    <t>Решение Совета депутатов ЗАТО 
Александровск от 22.12.2011 № 116 ""Об 
утверждении местного бюджета ЗАТО 
Александровск на 2012год""</t>
  </si>
  <si>
    <t xml:space="preserve">
</t>
  </si>
  <si>
    <t xml:space="preserve">не установлен - не установлен
</t>
  </si>
  <si>
    <t xml:space="preserve">подп. 1, п. 1, ст. 16
</t>
  </si>
  <si>
    <t xml:space="preserve">
</t>
  </si>
  <si>
    <t xml:space="preserve">01.01.2009 - не установлен
</t>
  </si>
  <si>
    <t xml:space="preserve">абз. 1, подп. 1,2, п. 1, ч. 1, ст. 16
</t>
  </si>
  <si>
    <t>РГ-А-0200</t>
  </si>
  <si>
    <t>0113,0410</t>
  </si>
  <si>
    <t xml:space="preserve">ст. 16
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</si>
  <si>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</si>
  <si>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РГ-А-0400</t>
  </si>
  <si>
    <t>0107</t>
  </si>
  <si>
    <t xml:space="preserve">подп. 5, п. 1, ст. 17
</t>
  </si>
  <si>
    <t xml:space="preserve">ст. 38
</t>
  </si>
  <si>
    <t xml:space="preserve">09.03.2007 - не установлен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</si>
  <si>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</t>
  </si>
  <si>
    <t>РГ-А-0700</t>
  </si>
  <si>
    <t>1202</t>
  </si>
  <si>
    <t xml:space="preserve">подп. 7, п. 1, ст. 17
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</si>
  <si>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</si>
  <si>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РГ-А-1000</t>
  </si>
  <si>
    <t>владение, пользование и распоряжение имуществом, находящимся в муниципальной собственности городского округа</t>
  </si>
  <si>
    <t>РГ-А-1100</t>
  </si>
  <si>
    <t>0501,0502,0505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</si>
  <si>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</si>
  <si>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РГ-А-1200</t>
  </si>
  <si>
    <t>0409,0503</t>
  </si>
  <si>
    <t xml:space="preserve">подп. 5, п. 1, ст. 16
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</si>
  <si>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</t>
  </si>
  <si>
    <t>РГ-А-1300</t>
  </si>
  <si>
    <t>0501</t>
  </si>
  <si>
    <t xml:space="preserve">подп. 6, п. 1, ст. 16
</t>
  </si>
  <si>
    <t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</t>
  </si>
  <si>
    <t>РГ-А-1400</t>
  </si>
  <si>
    <t>0408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</si>
  <si>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</si>
  <si>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 xml:space="preserve">подп. 7, п. 1, ст. 16
</t>
  </si>
  <si>
    <t>РГ-А-1600</t>
  </si>
  <si>
    <t>0309</t>
  </si>
  <si>
    <t xml:space="preserve">подп. 8, п. 1, ст. 16
</t>
  </si>
  <si>
    <t>участие в предупреждении и ликвидации последствий чрезвычайных ситуаций в границах городского округа</t>
  </si>
  <si>
    <t>РГ-А-1700</t>
  </si>
  <si>
    <t>0314,1003</t>
  </si>
  <si>
    <t>организация охраны общественного порядка на территории городского округа муниципальной милицией</t>
  </si>
  <si>
    <t xml:space="preserve">подп. 9, п. 1, ст. 16
</t>
  </si>
  <si>
    <t>РГ-А-1900</t>
  </si>
  <si>
    <t>0505,0603,0605</t>
  </si>
  <si>
    <t xml:space="preserve">подп. 11, п. 1, ст. 16
</t>
  </si>
  <si>
    <t>организация мероприятий по охране окружающей среды в границах городского округа</t>
  </si>
  <si>
    <t>РГ-А-2000</t>
  </si>
  <si>
    <t>0410,0505,0701,0702,0709</t>
  </si>
  <si>
    <t xml:space="preserve">
</t>
  </si>
  <si>
    <t xml:space="preserve">01.01.2008 - 01.01.2010
</t>
  </si>
  <si>
    <t>Постановление администрации ЗАТО 
Александровск от 02.09.2011 № 1922 ""Об 
утверждении длгосрочной муниципальной 
целевой программы "Развитие муниципальной 
системы образования ЗАТО Александровск на 
2011-2015 годы""</t>
  </si>
  <si>
    <t xml:space="preserve">02.09.2011 - не установлен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</si>
  <si>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</t>
  </si>
  <si>
    <t>Закон Мурманской области от 19.12.2005 № 
706-01-ЗМО "О региональных нормативах 
финансирования системы образования 
Мурманской области"</t>
  </si>
  <si>
    <t xml:space="preserve">07.10.2008 - не установлен
</t>
  </si>
  <si>
    <t xml:space="preserve">19.10.2011 - не установлен
</t>
  </si>
  <si>
    <t>Постановление администрации ЗАТО 
Александровск от 24.12.2010 № 2288 ""Об 
утверждении долгосрочной муниципальной 
целевой программы " Развитие информационно-
коммуникационных систем ЗАТО Александровск 
на 2010-2012 годы""</t>
  </si>
  <si>
    <t xml:space="preserve">24.12.2010 - не установлен
</t>
  </si>
  <si>
    <t>Закон Мурманской области от 26.10.2007 № 
900-01-ЗМО "О предоставлении питания 
отдельным категориям обучающихся студентов 
государственных областных и муниципальных 
образовательных учреждений Мурманскйо 
области"</t>
  </si>
  <si>
    <t xml:space="preserve">01.01.2008 - не установлен
</t>
  </si>
  <si>
    <t>Постановление администрации ЗАТО 
Александровск от 14.11.2011 № 2492 ""Об 
оплате труда работников муниципальных  
бюджетных и казенных учреждений ЗАТО 
александровск""</t>
  </si>
  <si>
    <t xml:space="preserve">14.11.2011 - не установлен
</t>
  </si>
  <si>
    <t>Федеральный закон от 06.10.2003 № 131-ФЗ "
Об общих принципах организации местного 
самоуправления в Российской Федерации" , 
Закон РФ № 3226-1 от 10.07.1992 года "Об 
образовании"</t>
  </si>
  <si>
    <t xml:space="preserve">подп. 13, п. 1, ст. 16
</t>
  </si>
  <si>
    <t xml:space="preserve">06.10.2003 - не установлен, 10.07.1992г.
</t>
  </si>
  <si>
    <t>Решение Совета депутатов муниципального 
образования ЗАТО Александровск от 22.12.
2011 № 116 "О бюджете муниципального 
образования ЗАТО Александровск на 2012 и 
плановый период 2013 и 2014гг."</t>
  </si>
  <si>
    <t xml:space="preserve">ст. 8
</t>
  </si>
  <si>
    <t xml:space="preserve">01.01.2012 - 31.12.2014
</t>
  </si>
  <si>
    <t>РГ-А-2100</t>
  </si>
  <si>
    <t>0909</t>
  </si>
  <si>
    <t xml:space="preserve">подп. 14, п. 1, ст. 16
</t>
  </si>
  <si>
    <t>создание условий для оказания медицинской помощи населению на территории городского округа (за исключением территорий городских округов, включенных в утвержденный Правительством Российской Федерации перечень территорий, население которых обеспечивает</t>
  </si>
  <si>
    <t>РГ-А-2300</t>
  </si>
  <si>
    <t>0410,0801,0804</t>
  </si>
  <si>
    <t xml:space="preserve">подп. 16, п. 1, ст. 15
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</si>
  <si>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</si>
  <si>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РГ-А-2400</t>
  </si>
  <si>
    <t>0401,0410,0707,0801,0804</t>
  </si>
  <si>
    <t>Закон Мурманской области от 04.05.2000 № 
194-01-ЗМО "О культуре"</t>
  </si>
  <si>
    <t xml:space="preserve">16.05.2000 - не установлен
</t>
  </si>
  <si>
    <t>Постановление администрации ЗАТО 
Александровск от 08.08.2011 № 1743 ""Об 
утверждении долгосрочной муниципальной 
целевой программы " Культура ЗАТО 
Александровск "на 2011-2013 годы""</t>
  </si>
  <si>
    <t xml:space="preserve">08.08.2011 - не установлен
</t>
  </si>
  <si>
    <t>создание условий для организации досуга и обеспечения жителей городского округа услугами организаций культуры</t>
  </si>
  <si>
    <t xml:space="preserve">п. 1, ст. 11
</t>
  </si>
  <si>
    <t xml:space="preserve">подп. 17, п. 1, ст. 16
</t>
  </si>
  <si>
    <t>РГ-А-2700</t>
  </si>
  <si>
    <t xml:space="preserve">подп. 19, п. 1, ст. 16
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</si>
  <si>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</si>
  <si>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РГ-А-2800</t>
  </si>
  <si>
    <t>0503</t>
  </si>
  <si>
    <t xml:space="preserve">подп. 20, п. 1, ст. 16
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</si>
  <si>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</si>
  <si>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РГ-А-3000</t>
  </si>
  <si>
    <t>0113</t>
  </si>
  <si>
    <t xml:space="preserve">подп. 22, п. 1, ст. 16
</t>
  </si>
  <si>
    <t xml:space="preserve">подп. 2, п. 1, ст. 4
</t>
  </si>
  <si>
    <t xml:space="preserve">01.01.2007 - не установлен
</t>
  </si>
  <si>
    <t>формирование и содержание муниципального архива</t>
  </si>
  <si>
    <t>РГ-А-3100</t>
  </si>
  <si>
    <t>0505</t>
  </si>
  <si>
    <t xml:space="preserve">подп. 26, п. 1, ст. 16
</t>
  </si>
  <si>
    <t>организация ритуальных услуг и содержание мест захоронения</t>
  </si>
  <si>
    <t>РГ-А-3300</t>
  </si>
  <si>
    <t>0410,0503,0505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</si>
  <si>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</t>
  </si>
  <si>
    <t>РГ-А-3400</t>
  </si>
  <si>
    <t>0113,0410,0412,0501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</si>
  <si>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 (за исключением</t>
  </si>
  <si>
    <t>РГ-А-3600</t>
  </si>
  <si>
    <t xml:space="preserve">подп. 27, п. 1, ст. 16
</t>
  </si>
  <si>
    <t>присвоение наименований улицам, площадям и иным территориям проживания граждан в городском округе, установление нумерации домов</t>
  </si>
  <si>
    <t>РГ-А-3700</t>
  </si>
  <si>
    <t>0113,0309,0314</t>
  </si>
  <si>
    <t>Закон Мурманской области от 29.12.2004 № 
585-01-ЗМО "О защите населения и 
территорий Мурманской области от 
чрезвычайных ситуаций природного и 
техногенного характера"</t>
  </si>
  <si>
    <t xml:space="preserve">ст. 10
</t>
  </si>
  <si>
    <t xml:space="preserve">01.01.2005 - не установлен
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</si>
  <si>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</t>
  </si>
  <si>
    <t xml:space="preserve">подп. 28, п. 1, ст. 16
</t>
  </si>
  <si>
    <t>РГ-А-3800</t>
  </si>
  <si>
    <t xml:space="preserve">подп. 29, п. 1, ст. 16
</t>
  </si>
  <si>
    <t>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</si>
  <si>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РГ-А-4300</t>
  </si>
  <si>
    <t>0113,0707,0801</t>
  </si>
  <si>
    <t xml:space="preserve">12.04.2012 - не установлен
</t>
  </si>
  <si>
    <t>организация и осуществление мероприятий по работе с детьми и молодежью в городском округе</t>
  </si>
  <si>
    <t xml:space="preserve">11.12.2007 - не установлен
</t>
  </si>
  <si>
    <t xml:space="preserve">подп. 34, п. 1, ст. 16
</t>
  </si>
  <si>
    <t>Закон Мурманской области от 17.05.1999 № 
148-01-ЗМО "О государственной поддержке 
молодежных и детских общественных 
объединений в Мурманской области"</t>
  </si>
  <si>
    <t xml:space="preserve">п. 5, ст. 1
</t>
  </si>
  <si>
    <t xml:space="preserve">26.05.1999 - не установлен
</t>
  </si>
  <si>
    <t>РГ-А-8200</t>
  </si>
  <si>
    <t>0113,0309,0505,0702,0707,0709,0801</t>
  </si>
  <si>
    <t xml:space="preserve">01.01.2011 - не установлен
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</si>
  <si>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</t>
  </si>
  <si>
    <t>Постановление Правительства Мурманской 
области от 30.05.2011 № 264-ПП "О внесении 
изменений в долгосрочную целевую программу 
"Энергосбережение и повышение 
энергетической эффективности в Мурманской 
области" на 2010-2015 годы и на 
перспективу до 2020 года"</t>
  </si>
  <si>
    <t xml:space="preserve">
</t>
  </si>
  <si>
    <t xml:space="preserve">30.05.2011 - не установлен
</t>
  </si>
  <si>
    <t>Закон Мурманской области от 27.12.2004 № 
561-01-ЗМО "О мерах социальной поддержки 
отдельных категорий граждан, работающих в 
сельских населенных пунктах или поселках 
городского типа"</t>
  </si>
  <si>
    <t xml:space="preserve">ст. 3
</t>
  </si>
  <si>
    <t>РГ-В</t>
  </si>
  <si>
    <t xml:space="preserve">ст. 3
</t>
  </si>
  <si>
    <t xml:space="preserve">01.01.2008 - не установлен
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</si>
  <si>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с другого уровня бюджетной системы</t>
  </si>
  <si>
    <t>РГ-В-0100</t>
  </si>
  <si>
    <t>0412</t>
  </si>
  <si>
    <t>Закон Мурманской области от 13.10.2011 № 
1395-01-ЗМО "О некоторых вопросах в 
области регулирования торговой 
деятельности на территории Мурманской 
области"</t>
  </si>
  <si>
    <t xml:space="preserve">ст. 12
</t>
  </si>
  <si>
    <t xml:space="preserve">18.10.2011 - не установлен
</t>
  </si>
  <si>
    <t>Осуществление органами местного самоуправления отдельных государственных полномочий по сбору сведений для формирования и ведения торгового реестра</t>
  </si>
  <si>
    <t>РГ-В-0400</t>
  </si>
  <si>
    <t>0304</t>
  </si>
  <si>
    <t>Закон Мурманской области от 20.11.2003 № 
441-01-ЗМО "О наделении органов местного 
самоуправления муниципальных образований 
полномочиями на государственную 
регистрацию актов гражданского состояния"</t>
  </si>
  <si>
    <t xml:space="preserve">ст. 1
</t>
  </si>
  <si>
    <t xml:space="preserve">01.01.2008 - не установлен
</t>
  </si>
  <si>
    <t>Государственная регистрация актов гражданского состояния</t>
  </si>
  <si>
    <t>РГ-В-1100</t>
  </si>
  <si>
    <t>0702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</si>
  <si>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</si>
  <si>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 xml:space="preserve">подп. 12, п. 1, ст. 16
</t>
  </si>
  <si>
    <t>РГ-В-1200</t>
  </si>
  <si>
    <t>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</t>
  </si>
  <si>
    <t>РГ-В-1800</t>
  </si>
  <si>
    <t>0701,0702</t>
  </si>
  <si>
    <t>Федеральный закон от 24.11.1995 № 181-ФЗ "
О социальной защите инвалидов в Российской 
Федерации"</t>
  </si>
  <si>
    <t xml:space="preserve">27.11.1995 - не установлен
</t>
  </si>
  <si>
    <t>Закон Мурманской области от 29.12.2004 № 
573-01-ЗМО "О мерах социальной поддержки 
инвалидов"</t>
  </si>
  <si>
    <t xml:space="preserve">01.01.2008 - не установлен
</t>
  </si>
  <si>
    <t>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учреждениях"</t>
  </si>
  <si>
    <t>РГ-В-1900</t>
  </si>
  <si>
    <t>1003,1004</t>
  </si>
  <si>
    <t>Федеральный закон от 24.04.2008 № 148-ФЗ "
Об опёке и попечительстве"</t>
  </si>
  <si>
    <t xml:space="preserve">01.09.2008 - не установлен
</t>
  </si>
  <si>
    <t>Закон Мурманской области от 28.12.2004 № 
568-01-ЗМО "О дополнительных гарантиях по 
социальной поддержки детей сирот и детей,
оставшихся без попечения родителей,лиц из 
числа детей-сирот и детей,оставшихся без 
попечения родителей"</t>
  </si>
  <si>
    <t xml:space="preserve">01.01.2005 - не установлен
</t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</si>
  <si>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</t>
  </si>
  <si>
    <t>РГ-В-2000</t>
  </si>
  <si>
    <t>1004</t>
  </si>
  <si>
    <t>Закон Мурманской области от 29.05.2006 № 
759-01-ЗМО "О патронате"</t>
  </si>
  <si>
    <t xml:space="preserve">29.05.2006 - не установлен
</t>
  </si>
  <si>
    <t>Реализация Закона Мурманской области "О патронате"</t>
  </si>
  <si>
    <t>РГ-В-2200</t>
  </si>
  <si>
    <t>1003</t>
  </si>
  <si>
    <t>Постановление администрации ЗАТО 
Александровск от 01.04.2011 № 660 ""О 
мерах социальной поддержки отдельных 
категорий граждан, работающих в 
муниципальных учреждениях образования и 
культуры, расположенных в сельских и 
приравненных к ним населенных пунктах ЗАТО 
Александровск""</t>
  </si>
  <si>
    <t xml:space="preserve">
</t>
  </si>
  <si>
    <t xml:space="preserve">01.01.2012 - не установлен
</t>
  </si>
  <si>
    <t>Реализация Закона Мурманской области "О мерах социальной поддержки отдельных категорий граждан, работающих и проживающих в сельской местности и поселках гордского типа"</t>
  </si>
  <si>
    <t>РГ-В-2500</t>
  </si>
  <si>
    <t>Закон Мурманской области от 28.12.2004 № 
571-01-ЗМО "О комиссиях по делам 
несовершеннолетних и защите их прав"</t>
  </si>
  <si>
    <t xml:space="preserve">ст. 5.1
</t>
  </si>
  <si>
    <t>Реализация Закона Мурманской области "О комиссиях по делам несовершеннолетних и защите их прав в Мурманской области"</t>
  </si>
  <si>
    <t>РГ-В-3100</t>
  </si>
  <si>
    <t>Субвенция на выплату вознаграждения за выполнение функций классного руководителя</t>
  </si>
  <si>
    <t xml:space="preserve">30.12.2008 - не установлен
</t>
  </si>
  <si>
    <t>РГ-В-3500</t>
  </si>
  <si>
    <t>0709</t>
  </si>
  <si>
    <t>Обеспечение бесплатным питанием отдельных категорий обучающихся</t>
  </si>
  <si>
    <t>РГ-В-3700</t>
  </si>
  <si>
    <t>29.11.2010 - не установлен</t>
  </si>
  <si>
    <t>01.01.2012 - не установлен</t>
  </si>
  <si>
    <t>Компенсация части родительской платы за содерждание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 учетом дополнительных расходов</t>
  </si>
  <si>
    <t xml:space="preserve">28.11.2008 - не установлен
</t>
  </si>
  <si>
    <t xml:space="preserve">ст. 11,17
</t>
  </si>
  <si>
    <t>РГ-В-3900</t>
  </si>
  <si>
    <t>Закон Мурманской области от 17.12.2009 № 
1177-01-ЗМО "О наделении органов местного 
самоуправления муниципальных образований 
со статусом городского округа и 
муниципального района отдельными 
государственными полномочиями по опеке и 
попечительству и иными полномочиями в 
отношении совершеннолетних граждан"</t>
  </si>
  <si>
    <t xml:space="preserve">ст. 2
</t>
  </si>
  <si>
    <t xml:space="preserve">01.01.2010 - не установлен
</t>
  </si>
  <si>
    <t>Реализация Закона Мурманской области "О наделении органов  местного самоуправления отдельными государственными полномочиями по опеке и попечительству в отношении несовершеннолетних"</t>
  </si>
  <si>
    <t>РГ-В-4100</t>
  </si>
  <si>
    <t>Закон Мурманской области от 24.06.2003 № 
408-01-ЗМО "Об административных комиссиях"</t>
  </si>
  <si>
    <t xml:space="preserve">ст. 5.1
</t>
  </si>
  <si>
    <t xml:space="preserve">24.06.2003 - не установлен
</t>
  </si>
  <si>
    <t>Реализация Закона Мурманской области "Об административных комиссиях"</t>
  </si>
  <si>
    <t>РГ-В-4200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</si>
  <si>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</t>
  </si>
  <si>
    <t>РГ-В-4300</t>
  </si>
  <si>
    <t>Закон Мурманской области от 31.03.2010 № 
1216-01-ЗМО "О наделении органов местного 
самоуправления Мурманской области 
отдельными полномочиями по подготовке и 
проведению всероссийской переписи 
населения 2010 года"</t>
  </si>
  <si>
    <t xml:space="preserve">ст. 1
</t>
  </si>
  <si>
    <t xml:space="preserve">31.03.2010 - не установлен
</t>
  </si>
  <si>
    <t>Осуществление полномочий по подготовке проведения статистических переписей.</t>
  </si>
  <si>
    <t>РГ-В-4500</t>
  </si>
  <si>
    <t>0105</t>
  </si>
  <si>
    <t>Составление (изменение и дополнение) списков кандидатов в присяжные заседатели федеральных судов общей юрисдикции</t>
  </si>
  <si>
    <t>РГ-Г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</si>
  <si>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"Об общих принципах организации местного самоуправления в Российской Федерации"</t>
  </si>
  <si>
    <t>РГ-Г-0700</t>
  </si>
  <si>
    <t>1301</t>
  </si>
  <si>
    <t>Реализация государственных функций, связанных с общегосударственным управлением, и процентные платежи по долговым обязательствам</t>
  </si>
  <si>
    <t>РГ-Г-0800</t>
  </si>
  <si>
    <t>Погашение кредиторской задолженности прошлых лет по полномочиям, не отнесенным к вопросам городского округа</t>
  </si>
  <si>
    <t>РГ-Г-1100</t>
  </si>
  <si>
    <t>0505,1006</t>
  </si>
  <si>
    <t>Закон Российской Федерации от 14.07.1992 № 
3297-1 "О  закрытом 
административно-территориальном 
образовании"</t>
  </si>
  <si>
    <t xml:space="preserve">14.07.1992 - не установлен
</t>
  </si>
  <si>
    <t>Переселение граждан ЗАТО</t>
  </si>
  <si>
    <t>РГ-Г-1500</t>
  </si>
  <si>
    <t>0302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</si>
  <si>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</si>
  <si>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РГ-Г-1700</t>
  </si>
  <si>
    <t>Расходы за счет средств местных бюджетов на исполнение полномочий по государственной регистрации актов гражданского состояния</t>
  </si>
  <si>
    <t>РГ-Г-2000</t>
  </si>
  <si>
    <t>Создание музеев городского округа</t>
  </si>
  <si>
    <t>РГ-И-9999</t>
  </si>
  <si>
    <t>ИТОГО   расходные обязательства городских округов</t>
  </si>
  <si>
    <t xml:space="preserve"> 3.</t>
  </si>
  <si>
    <t xml:space="preserve"> 3.1.</t>
  </si>
  <si>
    <t xml:space="preserve"> 3.1.1.</t>
  </si>
  <si>
    <t xml:space="preserve"> 3.1.2.</t>
  </si>
  <si>
    <t xml:space="preserve"> 3.1.4.</t>
  </si>
  <si>
    <t xml:space="preserve"> 3.1.7.</t>
  </si>
  <si>
    <t xml:space="preserve"> 3.1.10.</t>
  </si>
  <si>
    <t xml:space="preserve"> 3.1.11.</t>
  </si>
  <si>
    <t xml:space="preserve"> 3.1.12.</t>
  </si>
  <si>
    <t xml:space="preserve"> 3.1.13.</t>
  </si>
  <si>
    <t xml:space="preserve"> 3.1.14.</t>
  </si>
  <si>
    <t xml:space="preserve"> 3.1.16.</t>
  </si>
  <si>
    <t xml:space="preserve"> 3.1.17.</t>
  </si>
  <si>
    <t xml:space="preserve"> 3.1.19.</t>
  </si>
  <si>
    <t xml:space="preserve"> 3.1.20.</t>
  </si>
  <si>
    <t xml:space="preserve"> 3.1.21.</t>
  </si>
  <si>
    <t xml:space="preserve"> 3.1.23.</t>
  </si>
  <si>
    <t xml:space="preserve"> 3.1.24.</t>
  </si>
  <si>
    <t xml:space="preserve"> 3.1.27.</t>
  </si>
  <si>
    <t xml:space="preserve"> 3.1.28.</t>
  </si>
  <si>
    <t xml:space="preserve"> 3.1.30.</t>
  </si>
  <si>
    <t xml:space="preserve"> 3.1.31.</t>
  </si>
  <si>
    <t xml:space="preserve"> 3.1.33.</t>
  </si>
  <si>
    <t xml:space="preserve"> 3.1.34.</t>
  </si>
  <si>
    <t xml:space="preserve"> 3.1.36.</t>
  </si>
  <si>
    <t xml:space="preserve"> 3.1.37.</t>
  </si>
  <si>
    <t xml:space="preserve"> 3.1.38.</t>
  </si>
  <si>
    <t xml:space="preserve"> 3.1.43.</t>
  </si>
  <si>
    <t xml:space="preserve"> 3.1.82.</t>
  </si>
  <si>
    <t xml:space="preserve"> 3.3.</t>
  </si>
  <si>
    <t xml:space="preserve"> 3.3.1.</t>
  </si>
  <si>
    <t xml:space="preserve"> 3.3.4.</t>
  </si>
  <si>
    <t xml:space="preserve"> 3.3.11.</t>
  </si>
  <si>
    <t xml:space="preserve"> 3.3.12.</t>
  </si>
  <si>
    <t xml:space="preserve"> 3.3.18.</t>
  </si>
  <si>
    <t xml:space="preserve"> 3.3.19.</t>
  </si>
  <si>
    <t xml:space="preserve"> 3.3.20.</t>
  </si>
  <si>
    <t xml:space="preserve"> 3.3.22.</t>
  </si>
  <si>
    <t xml:space="preserve"> 3.3.25.</t>
  </si>
  <si>
    <t xml:space="preserve"> 3.3.31.</t>
  </si>
  <si>
    <t xml:space="preserve"> 3.3.35.</t>
  </si>
  <si>
    <t xml:space="preserve"> 3.3.37.</t>
  </si>
  <si>
    <t xml:space="preserve"> 3.3.39.</t>
  </si>
  <si>
    <t xml:space="preserve"> 3.3.41.</t>
  </si>
  <si>
    <t xml:space="preserve"> 3.3.42.</t>
  </si>
  <si>
    <t xml:space="preserve"> 3.3.43.</t>
  </si>
  <si>
    <t xml:space="preserve"> 3.3.45.</t>
  </si>
  <si>
    <t xml:space="preserve"> 3.4.</t>
  </si>
  <si>
    <t xml:space="preserve"> 3.4.7.</t>
  </si>
  <si>
    <t xml:space="preserve"> 3.4.8.</t>
  </si>
  <si>
    <t xml:space="preserve"> 3.4.11.</t>
  </si>
  <si>
    <t xml:space="preserve"> 3.4.15.</t>
  </si>
  <si>
    <t xml:space="preserve"> 3.4.17.</t>
  </si>
  <si>
    <t xml:space="preserve"> 3.4.20.</t>
  </si>
  <si>
    <t>II. Предварительный реестр расходных обязательств ЗАТО Александровск (по состоянию на 01.10.2012г.)</t>
  </si>
  <si>
    <t>Начальник управление финансирования</t>
  </si>
  <si>
    <t>администрации ЗАТО Александровск</t>
  </si>
  <si>
    <t>Василюк Н. И.</t>
  </si>
  <si>
    <t>исп. Спирина О. С.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</si>
  <si>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19 апреля 2012 г. № 49н </t>
  </si>
  <si>
    <t>Закон Мурманской области от 09.03.2007 № 
841-01-ЗМО "О выборах депутатов 
представительных органов муниципальных 
образований"</t>
  </si>
  <si>
    <t>Закон Мурманской области от 11.12.2007 № 
919-01-ЗМО "О бюджетном процессе в 
Мурманской области"</t>
  </si>
  <si>
    <t>Закон Мурманской области от 26.10.2007 № 
901-01-ЗМО "О предоставлении льготного 
проезда на городском электрическом и 
автомобильном транспорте общего 
пользования обучающимся и студентам 
государственных областных и муниципальных 
образовательных учреждений Мурманской 
области"</t>
  </si>
  <si>
    <t>Закон Мурманской области от 19.12.2005 № 
706-01-ЗМО "О региональных нормативах 
финансового обеспечения образовательной деятельности в
Мурманской области"</t>
  </si>
  <si>
    <t>Постановление Правительства Мурманской 
области от 17.01.2011 № 7-ПП "О 
компенсации части родительской платы за 
содержание ребенка (присмотр и уход за ребенком) в образовательных организациях Мурманской области, 
реализующих основную общеобразовательную 
программу дошкольного образования"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</si>
</sst>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_ ;[Red]\-0.00\ "/>
    <numFmt numFmtId="173" formatCode="0_ ;\-0\ "/>
    <numFmt numFmtId="174" formatCode="0.0"/>
    <numFmt numFmtId="175" formatCode="_-* #,##0.0_р_._-;\-* #,##0.0_р_._-;_-* &quot;-&quot;?_р_._-;_-@_-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Arial Cyr"/>
      <family val="0"/>
    </font>
    <font>
      <b/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 horizontal="center" vertical="top"/>
    </xf>
    <xf numFmtId="0" fontId="6" fillId="18" borderId="0" xfId="0" applyFont="1" applyFill="1" applyAlignment="1">
      <alignment vertical="top"/>
    </xf>
    <xf numFmtId="0" fontId="7" fillId="18" borderId="1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wrapText="1"/>
    </xf>
    <xf numFmtId="0" fontId="8" fillId="18" borderId="14" xfId="0" applyFont="1" applyFill="1" applyBorder="1" applyAlignment="1">
      <alignment horizontal="center" vertical="top" wrapText="1"/>
    </xf>
    <xf numFmtId="0" fontId="7" fillId="18" borderId="10" xfId="0" applyFont="1" applyFill="1" applyBorder="1" applyAlignment="1">
      <alignment shrinkToFit="1"/>
    </xf>
    <xf numFmtId="0" fontId="0" fillId="18" borderId="12" xfId="0" applyNumberFormat="1" applyFont="1" applyFill="1" applyBorder="1" applyAlignment="1">
      <alignment horizontal="left" vertical="top" shrinkToFit="1"/>
    </xf>
    <xf numFmtId="0" fontId="0" fillId="18" borderId="12" xfId="0" applyNumberFormat="1" applyFont="1" applyFill="1" applyBorder="1" applyAlignment="1">
      <alignment horizontal="center" vertical="top" shrinkToFit="1"/>
    </xf>
    <xf numFmtId="174" fontId="0" fillId="18" borderId="12" xfId="0" applyNumberFormat="1" applyFont="1" applyFill="1" applyBorder="1" applyAlignment="1">
      <alignment vertical="top" shrinkToFit="1"/>
    </xf>
    <xf numFmtId="0" fontId="0" fillId="18" borderId="12" xfId="0" applyNumberFormat="1" applyFont="1" applyFill="1" applyBorder="1" applyAlignment="1">
      <alignment horizontal="left" vertical="top" wrapText="1"/>
    </xf>
    <xf numFmtId="0" fontId="0" fillId="18" borderId="12" xfId="0" applyNumberForma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9" fontId="0" fillId="18" borderId="12" xfId="0" applyNumberFormat="1" applyFont="1" applyFill="1" applyBorder="1" applyAlignment="1">
      <alignment horizontal="center" vertical="top" wrapText="1" shrinkToFit="1"/>
    </xf>
    <xf numFmtId="0" fontId="0" fillId="18" borderId="12" xfId="0" applyNumberFormat="1" applyFont="1" applyFill="1" applyBorder="1" applyAlignment="1">
      <alignment horizontal="left" vertical="top" wrapText="1" shrinkToFit="1"/>
    </xf>
    <xf numFmtId="175" fontId="26" fillId="18" borderId="12" xfId="0" applyNumberFormat="1" applyFont="1" applyFill="1" applyBorder="1" applyAlignment="1">
      <alignment vertical="top" shrinkToFi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8" fillId="18" borderId="15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wrapText="1"/>
    </xf>
    <xf numFmtId="0" fontId="9" fillId="18" borderId="0" xfId="0" applyFont="1" applyFill="1" applyAlignment="1">
      <alignment horizontal="center" vertical="center"/>
    </xf>
    <xf numFmtId="0" fontId="10" fillId="18" borderId="16" xfId="0" applyFont="1" applyFill="1" applyBorder="1" applyAlignment="1">
      <alignment horizont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2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9"/>
  <sheetViews>
    <sheetView showZeros="0" zoomScale="70" zoomScaleNormal="7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3" max="3" width="40.75390625" style="0" customWidth="1"/>
    <col min="4" max="4" width="9.75390625" style="0" customWidth="1"/>
    <col min="5" max="5" width="13.00390625" style="0" customWidth="1"/>
    <col min="6" max="6" width="40.75390625" style="0" customWidth="1"/>
    <col min="7" max="8" width="26.75390625" style="0" customWidth="1"/>
    <col min="9" max="9" width="40.75390625" style="0" customWidth="1"/>
    <col min="10" max="11" width="26.75390625" style="0" customWidth="1"/>
    <col min="12" max="17" width="13.75390625" style="0" customWidth="1"/>
    <col min="18" max="18" width="20.75390625" style="0" customWidth="1"/>
  </cols>
  <sheetData>
    <row r="1" spans="1:19" ht="30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3" t="s">
        <v>21</v>
      </c>
      <c r="N1" s="23"/>
      <c r="O1" s="23"/>
      <c r="P1" s="23"/>
      <c r="Q1" s="23"/>
      <c r="R1" s="23"/>
      <c r="S1" t="s">
        <v>20</v>
      </c>
    </row>
    <row r="2" spans="1:19" ht="20.25">
      <c r="A2" s="1"/>
      <c r="B2" s="2"/>
      <c r="C2" s="3"/>
      <c r="D2" s="3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t="s">
        <v>20</v>
      </c>
    </row>
    <row r="3" spans="1:19" ht="18" customHeight="1">
      <c r="A3" s="1"/>
      <c r="B3" s="25" t="s">
        <v>22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t="s">
        <v>20</v>
      </c>
    </row>
    <row r="4" spans="1:19" ht="12.75">
      <c r="A4" s="4"/>
      <c r="B4" s="26" t="s">
        <v>23</v>
      </c>
      <c r="C4" s="27"/>
      <c r="D4" s="28"/>
      <c r="E4" s="35" t="s">
        <v>24</v>
      </c>
      <c r="F4" s="38" t="s">
        <v>56</v>
      </c>
      <c r="G4" s="38"/>
      <c r="H4" s="38"/>
      <c r="I4" s="38"/>
      <c r="J4" s="38"/>
      <c r="K4" s="22"/>
      <c r="L4" s="21" t="s">
        <v>25</v>
      </c>
      <c r="M4" s="38"/>
      <c r="N4" s="38"/>
      <c r="O4" s="38"/>
      <c r="P4" s="38"/>
      <c r="Q4" s="22"/>
      <c r="R4" s="35" t="s">
        <v>26</v>
      </c>
      <c r="S4" t="s">
        <v>20</v>
      </c>
    </row>
    <row r="5" spans="1:19" ht="12.75">
      <c r="A5" s="4"/>
      <c r="B5" s="29"/>
      <c r="C5" s="30"/>
      <c r="D5" s="31"/>
      <c r="E5" s="36"/>
      <c r="F5" s="38" t="s">
        <v>57</v>
      </c>
      <c r="G5" s="38"/>
      <c r="H5" s="22"/>
      <c r="I5" s="38" t="s">
        <v>58</v>
      </c>
      <c r="J5" s="38"/>
      <c r="K5" s="22"/>
      <c r="L5" s="21" t="s">
        <v>27</v>
      </c>
      <c r="M5" s="22"/>
      <c r="N5" s="7" t="s">
        <v>28</v>
      </c>
      <c r="O5" s="7" t="s">
        <v>29</v>
      </c>
      <c r="P5" s="21" t="s">
        <v>30</v>
      </c>
      <c r="Q5" s="22"/>
      <c r="R5" s="36"/>
      <c r="S5" t="s">
        <v>20</v>
      </c>
    </row>
    <row r="6" spans="1:19" ht="25.5">
      <c r="A6" s="4"/>
      <c r="B6" s="32"/>
      <c r="C6" s="33"/>
      <c r="D6" s="34"/>
      <c r="E6" s="37"/>
      <c r="F6" s="5" t="s">
        <v>31</v>
      </c>
      <c r="G6" s="6" t="s">
        <v>32</v>
      </c>
      <c r="H6" s="6" t="s">
        <v>33</v>
      </c>
      <c r="I6" s="6" t="s">
        <v>31</v>
      </c>
      <c r="J6" s="6" t="s">
        <v>32</v>
      </c>
      <c r="K6" s="6" t="s">
        <v>33</v>
      </c>
      <c r="L6" s="6" t="s">
        <v>34</v>
      </c>
      <c r="M6" s="6" t="s">
        <v>35</v>
      </c>
      <c r="N6" s="8" t="s">
        <v>36</v>
      </c>
      <c r="O6" s="8" t="s">
        <v>36</v>
      </c>
      <c r="P6" s="6" t="s">
        <v>37</v>
      </c>
      <c r="Q6" s="6" t="s">
        <v>38</v>
      </c>
      <c r="R6" s="37"/>
      <c r="S6" t="s">
        <v>20</v>
      </c>
    </row>
    <row r="7" spans="1:19" ht="12.75">
      <c r="A7" s="4"/>
      <c r="B7" s="6" t="s">
        <v>39</v>
      </c>
      <c r="C7" s="6" t="s">
        <v>40</v>
      </c>
      <c r="D7" s="6" t="s">
        <v>41</v>
      </c>
      <c r="E7" s="6" t="s">
        <v>42</v>
      </c>
      <c r="F7" s="5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t="s">
        <v>20</v>
      </c>
    </row>
    <row r="8" spans="1:19" ht="12.75">
      <c r="A8" s="9"/>
      <c r="B8" s="14" t="s">
        <v>20</v>
      </c>
      <c r="C8" s="13"/>
      <c r="D8" s="11"/>
      <c r="E8" s="16" t="s">
        <v>63</v>
      </c>
      <c r="F8" s="10"/>
      <c r="G8" s="10"/>
      <c r="H8" s="10"/>
      <c r="I8" s="10"/>
      <c r="J8" s="10"/>
      <c r="K8" s="10"/>
      <c r="L8" s="12"/>
      <c r="M8" s="12"/>
      <c r="N8" s="12"/>
      <c r="O8" s="12"/>
      <c r="P8" s="12"/>
      <c r="Q8" s="12"/>
      <c r="R8" s="10"/>
      <c r="S8" t="s">
        <v>20</v>
      </c>
    </row>
    <row r="9" ht="12.75">
      <c r="A9" t="s">
        <v>20</v>
      </c>
    </row>
  </sheetData>
  <sheetProtection/>
  <mergeCells count="12">
    <mergeCell ref="F5:H5"/>
    <mergeCell ref="I5:K5"/>
    <mergeCell ref="L5:M5"/>
    <mergeCell ref="P5:Q5"/>
    <mergeCell ref="M1:R2"/>
    <mergeCell ref="E2:L2"/>
    <mergeCell ref="B3:R3"/>
    <mergeCell ref="B4:D6"/>
    <mergeCell ref="E4:E6"/>
    <mergeCell ref="F4:K4"/>
    <mergeCell ref="L4:Q4"/>
    <mergeCell ref="R4:R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15"/>
  <sheetViews>
    <sheetView showZeros="0" tabSelected="1" zoomScale="70" zoomScaleNormal="70" workbookViewId="0" topLeftCell="A1">
      <selection activeCell="E14" sqref="E14"/>
    </sheetView>
  </sheetViews>
  <sheetFormatPr defaultColWidth="9.00390625" defaultRowHeight="12.75"/>
  <cols>
    <col min="1" max="1" width="2.75390625" style="0" customWidth="1"/>
    <col min="3" max="3" width="40.75390625" style="0" customWidth="1"/>
    <col min="4" max="4" width="9.75390625" style="0" customWidth="1"/>
    <col min="5" max="5" width="13.00390625" style="0" customWidth="1"/>
    <col min="6" max="6" width="40.75390625" style="0" customWidth="1"/>
    <col min="7" max="8" width="26.75390625" style="0" customWidth="1"/>
    <col min="9" max="9" width="40.75390625" style="0" customWidth="1"/>
    <col min="10" max="11" width="26.75390625" style="0" customWidth="1"/>
    <col min="12" max="12" width="40.75390625" style="0" customWidth="1"/>
    <col min="13" max="14" width="26.75390625" style="0" customWidth="1"/>
    <col min="15" max="15" width="16.875" style="0" customWidth="1"/>
    <col min="16" max="16" width="16.625" style="0" customWidth="1"/>
    <col min="17" max="18" width="18.00390625" style="0" customWidth="1"/>
    <col min="19" max="19" width="17.875" style="0" customWidth="1"/>
    <col min="20" max="20" width="17.375" style="0" customWidth="1"/>
    <col min="21" max="21" width="20.75390625" style="0" customWidth="1"/>
  </cols>
  <sheetData>
    <row r="1" spans="1:22" ht="30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 t="s">
        <v>393</v>
      </c>
      <c r="Q1" s="23"/>
      <c r="R1" s="23"/>
      <c r="S1" s="23"/>
      <c r="T1" s="23"/>
      <c r="U1" s="23"/>
      <c r="V1" t="s">
        <v>20</v>
      </c>
    </row>
    <row r="2" spans="1:22" ht="20.25">
      <c r="A2" s="1"/>
      <c r="B2" s="2"/>
      <c r="C2" s="3"/>
      <c r="D2" s="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3"/>
      <c r="R2" s="23"/>
      <c r="S2" s="23"/>
      <c r="T2" s="23"/>
      <c r="U2" s="23"/>
      <c r="V2" t="s">
        <v>20</v>
      </c>
    </row>
    <row r="3" spans="1:22" ht="18" customHeight="1">
      <c r="A3" s="1"/>
      <c r="B3" s="25" t="s">
        <v>388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t="s">
        <v>20</v>
      </c>
    </row>
    <row r="4" spans="1:22" ht="12.75">
      <c r="A4" s="4"/>
      <c r="B4" s="26" t="s">
        <v>23</v>
      </c>
      <c r="C4" s="27"/>
      <c r="D4" s="28"/>
      <c r="E4" s="35" t="s">
        <v>24</v>
      </c>
      <c r="F4" s="21" t="s">
        <v>56</v>
      </c>
      <c r="G4" s="38"/>
      <c r="H4" s="38"/>
      <c r="I4" s="38"/>
      <c r="J4" s="38"/>
      <c r="K4" s="38"/>
      <c r="L4" s="38"/>
      <c r="M4" s="38"/>
      <c r="N4" s="22"/>
      <c r="O4" s="21" t="s">
        <v>25</v>
      </c>
      <c r="P4" s="38"/>
      <c r="Q4" s="38"/>
      <c r="R4" s="38"/>
      <c r="S4" s="38"/>
      <c r="T4" s="22"/>
      <c r="U4" s="35" t="s">
        <v>26</v>
      </c>
      <c r="V4" t="s">
        <v>20</v>
      </c>
    </row>
    <row r="5" spans="1:22" ht="12.75" customHeight="1">
      <c r="A5" s="4"/>
      <c r="B5" s="29"/>
      <c r="C5" s="30"/>
      <c r="D5" s="31"/>
      <c r="E5" s="36"/>
      <c r="F5" s="38" t="s">
        <v>57</v>
      </c>
      <c r="G5" s="38"/>
      <c r="H5" s="22"/>
      <c r="I5" s="38" t="s">
        <v>58</v>
      </c>
      <c r="J5" s="38"/>
      <c r="K5" s="22"/>
      <c r="L5" s="38" t="s">
        <v>59</v>
      </c>
      <c r="M5" s="38"/>
      <c r="N5" s="22"/>
      <c r="O5" s="21" t="s">
        <v>27</v>
      </c>
      <c r="P5" s="22"/>
      <c r="Q5" s="7" t="s">
        <v>28</v>
      </c>
      <c r="R5" s="7" t="s">
        <v>29</v>
      </c>
      <c r="S5" s="21" t="s">
        <v>30</v>
      </c>
      <c r="T5" s="22"/>
      <c r="U5" s="36"/>
      <c r="V5" t="s">
        <v>20</v>
      </c>
    </row>
    <row r="6" spans="1:22" ht="25.5">
      <c r="A6" s="4"/>
      <c r="B6" s="32"/>
      <c r="C6" s="33"/>
      <c r="D6" s="34"/>
      <c r="E6" s="37"/>
      <c r="F6" s="5" t="s">
        <v>31</v>
      </c>
      <c r="G6" s="6" t="s">
        <v>32</v>
      </c>
      <c r="H6" s="6" t="s">
        <v>33</v>
      </c>
      <c r="I6" s="6" t="s">
        <v>31</v>
      </c>
      <c r="J6" s="6" t="s">
        <v>32</v>
      </c>
      <c r="K6" s="6" t="s">
        <v>33</v>
      </c>
      <c r="L6" s="6" t="s">
        <v>31</v>
      </c>
      <c r="M6" s="6" t="s">
        <v>32</v>
      </c>
      <c r="N6" s="6" t="s">
        <v>33</v>
      </c>
      <c r="O6" s="6" t="s">
        <v>34</v>
      </c>
      <c r="P6" s="6" t="s">
        <v>35</v>
      </c>
      <c r="Q6" s="8" t="s">
        <v>36</v>
      </c>
      <c r="R6" s="8" t="s">
        <v>36</v>
      </c>
      <c r="S6" s="6" t="s">
        <v>37</v>
      </c>
      <c r="T6" s="6" t="s">
        <v>38</v>
      </c>
      <c r="U6" s="37"/>
      <c r="V6" t="s">
        <v>20</v>
      </c>
    </row>
    <row r="7" spans="1:22" ht="12.75">
      <c r="A7" s="4"/>
      <c r="B7" s="6" t="s">
        <v>39</v>
      </c>
      <c r="C7" s="6" t="s">
        <v>40</v>
      </c>
      <c r="D7" s="6" t="s">
        <v>41</v>
      </c>
      <c r="E7" s="6" t="s">
        <v>42</v>
      </c>
      <c r="F7" s="5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60</v>
      </c>
      <c r="T7" s="6" t="s">
        <v>61</v>
      </c>
      <c r="U7" s="6" t="s">
        <v>62</v>
      </c>
      <c r="V7" t="s">
        <v>20</v>
      </c>
    </row>
    <row r="8" spans="1:22" ht="38.25">
      <c r="A8" s="9"/>
      <c r="B8" s="14" t="s">
        <v>334</v>
      </c>
      <c r="C8" s="13" t="s">
        <v>70</v>
      </c>
      <c r="D8" s="11" t="s">
        <v>64</v>
      </c>
      <c r="E8" s="16" t="s">
        <v>63</v>
      </c>
      <c r="F8" s="17"/>
      <c r="G8" s="17"/>
      <c r="H8" s="17"/>
      <c r="I8" s="17"/>
      <c r="J8" s="17" t="s">
        <v>68</v>
      </c>
      <c r="K8" s="17"/>
      <c r="L8" s="10">
        <v>0</v>
      </c>
      <c r="M8" s="10">
        <v>0</v>
      </c>
      <c r="N8" s="10">
        <v>0</v>
      </c>
      <c r="O8" s="18">
        <f aca="true" t="shared" si="0" ref="O8:T8">O11+O71+O97</f>
        <v>2028724.5000000002</v>
      </c>
      <c r="P8" s="18">
        <f t="shared" si="0"/>
        <v>1902436.2</v>
      </c>
      <c r="Q8" s="18">
        <f t="shared" si="0"/>
        <v>2098573.5</v>
      </c>
      <c r="R8" s="18">
        <f t="shared" si="0"/>
        <v>1966045.1000000003</v>
      </c>
      <c r="S8" s="18">
        <f t="shared" si="0"/>
        <v>2086784.0000000002</v>
      </c>
      <c r="T8" s="18">
        <f t="shared" si="0"/>
        <v>2002495.8</v>
      </c>
      <c r="U8" s="10"/>
      <c r="V8" t="s">
        <v>20</v>
      </c>
    </row>
    <row r="9" spans="1:22" ht="18" hidden="1">
      <c r="A9" s="9"/>
      <c r="B9" s="14" t="s">
        <v>20</v>
      </c>
      <c r="C9" s="13">
        <v>0</v>
      </c>
      <c r="D9" s="11">
        <v>0</v>
      </c>
      <c r="E9" s="16" t="s">
        <v>63</v>
      </c>
      <c r="F9" s="17"/>
      <c r="G9" s="17"/>
      <c r="H9" s="17"/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0">
        <v>0</v>
      </c>
      <c r="V9" t="s">
        <v>20</v>
      </c>
    </row>
    <row r="10" spans="1:22" ht="18" hidden="1">
      <c r="A10" s="9"/>
      <c r="B10" s="14" t="s">
        <v>20</v>
      </c>
      <c r="C10" s="13">
        <v>0</v>
      </c>
      <c r="D10" s="11">
        <v>0</v>
      </c>
      <c r="E10" s="16" t="s">
        <v>63</v>
      </c>
      <c r="F10" s="17"/>
      <c r="G10" s="17"/>
      <c r="H10" s="17"/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0">
        <v>0</v>
      </c>
      <c r="V10" t="s">
        <v>20</v>
      </c>
    </row>
    <row r="11" spans="1:22" ht="63.75">
      <c r="A11" s="9"/>
      <c r="B11" s="14" t="s">
        <v>335</v>
      </c>
      <c r="C11" s="13" t="s">
        <v>76</v>
      </c>
      <c r="D11" s="11" t="s">
        <v>73</v>
      </c>
      <c r="E11" s="16"/>
      <c r="F11" s="17" t="s">
        <v>65</v>
      </c>
      <c r="G11" s="17" t="s">
        <v>96</v>
      </c>
      <c r="H11" s="17" t="s">
        <v>66</v>
      </c>
      <c r="I11" s="17" t="s">
        <v>74</v>
      </c>
      <c r="J11" s="17" t="s">
        <v>68</v>
      </c>
      <c r="K11" s="17" t="s">
        <v>75</v>
      </c>
      <c r="L11" s="10">
        <v>0</v>
      </c>
      <c r="M11" s="10">
        <v>0</v>
      </c>
      <c r="N11" s="10">
        <v>0</v>
      </c>
      <c r="O11" s="18">
        <f aca="true" t="shared" si="1" ref="O11:T11">O14+O20+O21+O22+O23+O24+O25+O26+O27+O29+O30+O33+O34+O40+O41+O44+O49+O50+O51+O52+O53+O54+O55+O56+O58+O59+O62</f>
        <v>1640247.6</v>
      </c>
      <c r="P11" s="18">
        <f t="shared" si="1"/>
        <v>1526306.8</v>
      </c>
      <c r="Q11" s="18">
        <f t="shared" si="1"/>
        <v>1659588.4000000001</v>
      </c>
      <c r="R11" s="18">
        <f t="shared" si="1"/>
        <v>1503441.6000000003</v>
      </c>
      <c r="S11" s="18">
        <f t="shared" si="1"/>
        <v>1595303.3</v>
      </c>
      <c r="T11" s="18">
        <f t="shared" si="1"/>
        <v>1500536.3</v>
      </c>
      <c r="U11" s="10"/>
      <c r="V11" t="s">
        <v>20</v>
      </c>
    </row>
    <row r="12" spans="1:22" ht="51" hidden="1">
      <c r="A12" s="9"/>
      <c r="B12" s="14" t="s">
        <v>20</v>
      </c>
      <c r="C12" s="13">
        <v>0</v>
      </c>
      <c r="D12" s="11">
        <v>0</v>
      </c>
      <c r="E12" s="16" t="s">
        <v>63</v>
      </c>
      <c r="F12" s="17" t="s">
        <v>65</v>
      </c>
      <c r="G12" s="17" t="s">
        <v>71</v>
      </c>
      <c r="H12" s="17" t="s">
        <v>66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0">
        <v>0</v>
      </c>
      <c r="V12" t="s">
        <v>20</v>
      </c>
    </row>
    <row r="13" spans="1:22" ht="51" hidden="1">
      <c r="A13" s="9"/>
      <c r="B13" s="14" t="s">
        <v>20</v>
      </c>
      <c r="C13" s="13">
        <v>0</v>
      </c>
      <c r="D13" s="11">
        <v>0</v>
      </c>
      <c r="E13" s="16" t="s">
        <v>63</v>
      </c>
      <c r="F13" s="17" t="s">
        <v>65</v>
      </c>
      <c r="G13" s="17" t="s">
        <v>77</v>
      </c>
      <c r="H13" s="17" t="s">
        <v>66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0">
        <v>0</v>
      </c>
      <c r="V13" t="s">
        <v>20</v>
      </c>
    </row>
    <row r="14" spans="1:22" ht="76.5">
      <c r="A14" s="9"/>
      <c r="B14" s="14" t="s">
        <v>336</v>
      </c>
      <c r="C14" s="13" t="s">
        <v>85</v>
      </c>
      <c r="D14" s="11" t="s">
        <v>78</v>
      </c>
      <c r="E14" s="16" t="s">
        <v>79</v>
      </c>
      <c r="F14" s="17" t="s">
        <v>65</v>
      </c>
      <c r="G14" s="17" t="s">
        <v>10</v>
      </c>
      <c r="H14" s="17" t="s">
        <v>66</v>
      </c>
      <c r="I14" s="17" t="s">
        <v>80</v>
      </c>
      <c r="J14" s="17" t="s">
        <v>68</v>
      </c>
      <c r="K14" s="17" t="s">
        <v>81</v>
      </c>
      <c r="L14" s="17" t="s">
        <v>82</v>
      </c>
      <c r="M14" s="17" t="s">
        <v>83</v>
      </c>
      <c r="N14" s="17" t="s">
        <v>84</v>
      </c>
      <c r="O14" s="18">
        <v>142537.3</v>
      </c>
      <c r="P14" s="18">
        <v>138652.7</v>
      </c>
      <c r="Q14" s="18">
        <v>83909.9</v>
      </c>
      <c r="R14" s="18">
        <v>82160.3</v>
      </c>
      <c r="S14" s="18">
        <v>82287.1</v>
      </c>
      <c r="T14" s="18">
        <v>82273.5</v>
      </c>
      <c r="U14" s="10"/>
      <c r="V14" t="s">
        <v>20</v>
      </c>
    </row>
    <row r="15" spans="1:22" ht="63.75">
      <c r="A15" s="9"/>
      <c r="B15" s="14" t="s">
        <v>20</v>
      </c>
      <c r="C15" s="13">
        <v>0</v>
      </c>
      <c r="D15" s="11">
        <v>0</v>
      </c>
      <c r="E15" s="16" t="s">
        <v>63</v>
      </c>
      <c r="F15" s="17" t="s">
        <v>65</v>
      </c>
      <c r="G15" s="17" t="s">
        <v>10</v>
      </c>
      <c r="H15" s="17" t="s">
        <v>66</v>
      </c>
      <c r="I15" s="17" t="s">
        <v>80</v>
      </c>
      <c r="J15" s="17" t="s">
        <v>86</v>
      </c>
      <c r="K15" s="17" t="s">
        <v>81</v>
      </c>
      <c r="L15" s="17" t="s">
        <v>87</v>
      </c>
      <c r="M15" s="17" t="s">
        <v>88</v>
      </c>
      <c r="N15" s="17" t="s">
        <v>17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0">
        <v>0</v>
      </c>
      <c r="V15" t="s">
        <v>20</v>
      </c>
    </row>
    <row r="16" spans="1:22" ht="89.25">
      <c r="A16" s="9"/>
      <c r="B16" s="14" t="s">
        <v>20</v>
      </c>
      <c r="C16" s="13">
        <v>0</v>
      </c>
      <c r="D16" s="11">
        <v>0</v>
      </c>
      <c r="E16" s="16" t="s">
        <v>63</v>
      </c>
      <c r="F16" s="17" t="s">
        <v>65</v>
      </c>
      <c r="G16" s="17" t="s">
        <v>10</v>
      </c>
      <c r="H16" s="17" t="s">
        <v>66</v>
      </c>
      <c r="I16" s="10">
        <v>0</v>
      </c>
      <c r="J16" s="10">
        <v>0</v>
      </c>
      <c r="K16" s="10">
        <v>0</v>
      </c>
      <c r="L16" s="17" t="s">
        <v>16</v>
      </c>
      <c r="M16" s="17" t="s">
        <v>91</v>
      </c>
      <c r="N16" s="17" t="s">
        <v>92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0">
        <v>0</v>
      </c>
      <c r="V16" t="s">
        <v>20</v>
      </c>
    </row>
    <row r="17" spans="1:22" ht="51" hidden="1">
      <c r="A17" s="9"/>
      <c r="B17" s="14" t="s">
        <v>20</v>
      </c>
      <c r="C17" s="13">
        <v>0</v>
      </c>
      <c r="D17" s="11">
        <v>0</v>
      </c>
      <c r="E17" s="16" t="s">
        <v>63</v>
      </c>
      <c r="F17" s="17" t="s">
        <v>65</v>
      </c>
      <c r="G17" s="17" t="s">
        <v>71</v>
      </c>
      <c r="H17" s="17" t="s">
        <v>66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0">
        <v>0</v>
      </c>
      <c r="V17" t="s">
        <v>20</v>
      </c>
    </row>
    <row r="18" spans="1:22" ht="51" hidden="1">
      <c r="A18" s="9"/>
      <c r="B18" s="14" t="s">
        <v>20</v>
      </c>
      <c r="C18" s="13">
        <v>0</v>
      </c>
      <c r="D18" s="11">
        <v>0</v>
      </c>
      <c r="E18" s="16" t="s">
        <v>63</v>
      </c>
      <c r="F18" s="17" t="s">
        <v>65</v>
      </c>
      <c r="G18" s="17" t="s">
        <v>93</v>
      </c>
      <c r="H18" s="17" t="s">
        <v>66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0">
        <v>0</v>
      </c>
      <c r="V18" t="s">
        <v>20</v>
      </c>
    </row>
    <row r="19" spans="1:22" ht="51" hidden="1">
      <c r="A19" s="9"/>
      <c r="B19" s="14" t="s">
        <v>20</v>
      </c>
      <c r="C19" s="13">
        <v>0</v>
      </c>
      <c r="D19" s="11">
        <v>0</v>
      </c>
      <c r="E19" s="16" t="s">
        <v>63</v>
      </c>
      <c r="F19" s="17" t="s">
        <v>65</v>
      </c>
      <c r="G19" s="17" t="s">
        <v>6</v>
      </c>
      <c r="H19" s="17" t="s">
        <v>66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0">
        <v>0</v>
      </c>
      <c r="V19" t="s">
        <v>20</v>
      </c>
    </row>
    <row r="20" spans="1:22" ht="76.5">
      <c r="A20" s="9"/>
      <c r="B20" s="14" t="s">
        <v>337</v>
      </c>
      <c r="C20" s="13" t="s">
        <v>97</v>
      </c>
      <c r="D20" s="11" t="s">
        <v>94</v>
      </c>
      <c r="E20" s="16" t="s">
        <v>95</v>
      </c>
      <c r="F20" s="17" t="s">
        <v>65</v>
      </c>
      <c r="G20" s="17" t="s">
        <v>96</v>
      </c>
      <c r="H20" s="17" t="s">
        <v>66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8">
        <v>4174.8</v>
      </c>
      <c r="P20" s="18">
        <v>4020.3</v>
      </c>
      <c r="Q20" s="18">
        <v>41516</v>
      </c>
      <c r="R20" s="18">
        <v>42335</v>
      </c>
      <c r="S20" s="18">
        <v>41493.5</v>
      </c>
      <c r="T20" s="18">
        <v>39905.6</v>
      </c>
      <c r="U20" s="10"/>
      <c r="V20" t="s">
        <v>20</v>
      </c>
    </row>
    <row r="21" spans="1:22" ht="89.25">
      <c r="A21" s="9"/>
      <c r="B21" s="14" t="s">
        <v>338</v>
      </c>
      <c r="C21" s="13" t="s">
        <v>103</v>
      </c>
      <c r="D21" s="11" t="s">
        <v>98</v>
      </c>
      <c r="E21" s="16" t="s">
        <v>99</v>
      </c>
      <c r="F21" s="17" t="s">
        <v>65</v>
      </c>
      <c r="G21" s="17" t="s">
        <v>100</v>
      </c>
      <c r="H21" s="17" t="s">
        <v>66</v>
      </c>
      <c r="I21" s="17" t="s">
        <v>394</v>
      </c>
      <c r="J21" s="17" t="s">
        <v>101</v>
      </c>
      <c r="K21" s="17" t="s">
        <v>102</v>
      </c>
      <c r="L21" s="10">
        <v>0</v>
      </c>
      <c r="M21" s="10">
        <v>0</v>
      </c>
      <c r="N21" s="10">
        <v>0</v>
      </c>
      <c r="O21" s="18">
        <v>285</v>
      </c>
      <c r="P21" s="18">
        <v>285</v>
      </c>
      <c r="Q21" s="18">
        <v>0</v>
      </c>
      <c r="R21" s="18">
        <v>0</v>
      </c>
      <c r="S21" s="18">
        <v>0</v>
      </c>
      <c r="T21" s="18">
        <v>0</v>
      </c>
      <c r="U21" s="10"/>
      <c r="V21" t="s">
        <v>20</v>
      </c>
    </row>
    <row r="22" spans="1:22" ht="89.25">
      <c r="A22" s="9"/>
      <c r="B22" s="14" t="s">
        <v>339</v>
      </c>
      <c r="C22" s="13" t="s">
        <v>107</v>
      </c>
      <c r="D22" s="11" t="s">
        <v>104</v>
      </c>
      <c r="E22" s="16" t="s">
        <v>105</v>
      </c>
      <c r="F22" s="17" t="s">
        <v>65</v>
      </c>
      <c r="G22" s="17" t="s">
        <v>106</v>
      </c>
      <c r="H22" s="17" t="s">
        <v>66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8">
        <v>886</v>
      </c>
      <c r="P22" s="18">
        <v>490.8</v>
      </c>
      <c r="Q22" s="18">
        <v>1500</v>
      </c>
      <c r="R22" s="18">
        <v>3000</v>
      </c>
      <c r="S22" s="18">
        <v>3000</v>
      </c>
      <c r="T22" s="18">
        <v>1500</v>
      </c>
      <c r="U22" s="10"/>
      <c r="V22" t="s">
        <v>20</v>
      </c>
    </row>
    <row r="23" spans="1:22" ht="51">
      <c r="A23" s="9"/>
      <c r="B23" s="14" t="s">
        <v>340</v>
      </c>
      <c r="C23" s="13" t="s">
        <v>109</v>
      </c>
      <c r="D23" s="11" t="s">
        <v>108</v>
      </c>
      <c r="E23" s="16" t="s">
        <v>95</v>
      </c>
      <c r="F23" s="17" t="s">
        <v>65</v>
      </c>
      <c r="G23" s="17" t="s">
        <v>77</v>
      </c>
      <c r="H23" s="17" t="s">
        <v>66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8">
        <v>10202.6</v>
      </c>
      <c r="P23" s="18">
        <v>9765</v>
      </c>
      <c r="Q23" s="18">
        <v>18178.2</v>
      </c>
      <c r="R23" s="18">
        <v>18197.9</v>
      </c>
      <c r="S23" s="18">
        <v>18420.7</v>
      </c>
      <c r="T23" s="18">
        <v>18414.3</v>
      </c>
      <c r="U23" s="10"/>
      <c r="V23" t="s">
        <v>20</v>
      </c>
    </row>
    <row r="24" spans="1:22" ht="51">
      <c r="A24" s="9"/>
      <c r="B24" s="14" t="s">
        <v>341</v>
      </c>
      <c r="C24" s="13" t="s">
        <v>112</v>
      </c>
      <c r="D24" s="11" t="s">
        <v>110</v>
      </c>
      <c r="E24" s="16" t="s">
        <v>111</v>
      </c>
      <c r="F24" s="17" t="s">
        <v>65</v>
      </c>
      <c r="G24" s="17" t="s">
        <v>7</v>
      </c>
      <c r="H24" s="17" t="s">
        <v>66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8">
        <v>141172.4</v>
      </c>
      <c r="P24" s="18">
        <v>119290.2</v>
      </c>
      <c r="Q24" s="18">
        <v>163550</v>
      </c>
      <c r="R24" s="18">
        <v>49117.9</v>
      </c>
      <c r="S24" s="18">
        <v>18089.8</v>
      </c>
      <c r="T24" s="18">
        <v>18089.8</v>
      </c>
      <c r="U24" s="10"/>
      <c r="V24" t="s">
        <v>20</v>
      </c>
    </row>
    <row r="25" spans="1:22" ht="89.25">
      <c r="A25" s="9"/>
      <c r="B25" s="14" t="s">
        <v>342</v>
      </c>
      <c r="C25" s="13" t="s">
        <v>116</v>
      </c>
      <c r="D25" s="11" t="s">
        <v>113</v>
      </c>
      <c r="E25" s="16" t="s">
        <v>114</v>
      </c>
      <c r="F25" s="17" t="s">
        <v>65</v>
      </c>
      <c r="G25" s="17" t="s">
        <v>115</v>
      </c>
      <c r="H25" s="17" t="s">
        <v>66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8">
        <v>86537.8</v>
      </c>
      <c r="P25" s="18">
        <v>78254</v>
      </c>
      <c r="Q25" s="18">
        <v>71776.8</v>
      </c>
      <c r="R25" s="18">
        <v>48323.8</v>
      </c>
      <c r="S25" s="18">
        <v>46887.8</v>
      </c>
      <c r="T25" s="18">
        <v>46887.8</v>
      </c>
      <c r="U25" s="10"/>
      <c r="V25" t="s">
        <v>20</v>
      </c>
    </row>
    <row r="26" spans="1:22" ht="114.75">
      <c r="A26" s="9"/>
      <c r="B26" s="14" t="s">
        <v>343</v>
      </c>
      <c r="C26" s="13" t="s">
        <v>120</v>
      </c>
      <c r="D26" s="11" t="s">
        <v>117</v>
      </c>
      <c r="E26" s="16" t="s">
        <v>118</v>
      </c>
      <c r="F26" s="17" t="s">
        <v>65</v>
      </c>
      <c r="G26" s="17" t="s">
        <v>119</v>
      </c>
      <c r="H26" s="17" t="s">
        <v>66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8">
        <v>42398.2</v>
      </c>
      <c r="P26" s="18">
        <v>37330.2</v>
      </c>
      <c r="Q26" s="18">
        <v>53062</v>
      </c>
      <c r="R26" s="18">
        <v>28732</v>
      </c>
      <c r="S26" s="18">
        <v>23732</v>
      </c>
      <c r="T26" s="18">
        <v>23732</v>
      </c>
      <c r="U26" s="10"/>
      <c r="V26" t="s">
        <v>20</v>
      </c>
    </row>
    <row r="27" spans="1:22" ht="51">
      <c r="A27" s="9"/>
      <c r="B27" s="14" t="s">
        <v>344</v>
      </c>
      <c r="C27" s="13" t="s">
        <v>123</v>
      </c>
      <c r="D27" s="11" t="s">
        <v>121</v>
      </c>
      <c r="E27" s="16" t="s">
        <v>122</v>
      </c>
      <c r="F27" s="17" t="s">
        <v>65</v>
      </c>
      <c r="G27" s="17" t="s">
        <v>124</v>
      </c>
      <c r="H27" s="17" t="s">
        <v>66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8">
        <v>35735.4</v>
      </c>
      <c r="P27" s="18">
        <v>35005.8</v>
      </c>
      <c r="Q27" s="18">
        <v>37793.4</v>
      </c>
      <c r="R27" s="18">
        <v>35737.4</v>
      </c>
      <c r="S27" s="18">
        <v>35737.4</v>
      </c>
      <c r="T27" s="18">
        <v>35737.4</v>
      </c>
      <c r="U27" s="10"/>
      <c r="V27" t="s">
        <v>20</v>
      </c>
    </row>
    <row r="28" spans="1:22" ht="51" hidden="1">
      <c r="A28" s="9"/>
      <c r="B28" s="14" t="s">
        <v>20</v>
      </c>
      <c r="C28" s="13">
        <v>0</v>
      </c>
      <c r="D28" s="11">
        <v>0</v>
      </c>
      <c r="E28" s="16" t="s">
        <v>63</v>
      </c>
      <c r="F28" s="17" t="s">
        <v>65</v>
      </c>
      <c r="G28" s="17" t="s">
        <v>124</v>
      </c>
      <c r="H28" s="17" t="s">
        <v>66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0">
        <v>0</v>
      </c>
      <c r="V28" t="s">
        <v>20</v>
      </c>
    </row>
    <row r="29" spans="1:22" ht="51">
      <c r="A29" s="9"/>
      <c r="B29" s="14" t="s">
        <v>345</v>
      </c>
      <c r="C29" s="13" t="s">
        <v>128</v>
      </c>
      <c r="D29" s="11" t="s">
        <v>125</v>
      </c>
      <c r="E29" s="16" t="s">
        <v>126</v>
      </c>
      <c r="F29" s="17" t="s">
        <v>65</v>
      </c>
      <c r="G29" s="17" t="s">
        <v>127</v>
      </c>
      <c r="H29" s="17" t="s">
        <v>66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8">
        <v>2021.1</v>
      </c>
      <c r="P29" s="18">
        <v>606.3</v>
      </c>
      <c r="Q29" s="18">
        <v>0</v>
      </c>
      <c r="R29" s="18">
        <v>0</v>
      </c>
      <c r="S29" s="18">
        <v>0</v>
      </c>
      <c r="T29" s="18">
        <v>0</v>
      </c>
      <c r="U29" s="10"/>
      <c r="V29" t="s">
        <v>20</v>
      </c>
    </row>
    <row r="30" spans="1:22" ht="51">
      <c r="A30" s="9"/>
      <c r="B30" s="14" t="s">
        <v>346</v>
      </c>
      <c r="C30" s="13" t="s">
        <v>131</v>
      </c>
      <c r="D30" s="11" t="s">
        <v>129</v>
      </c>
      <c r="E30" s="16" t="s">
        <v>130</v>
      </c>
      <c r="F30" s="17" t="s">
        <v>65</v>
      </c>
      <c r="G30" s="17" t="s">
        <v>132</v>
      </c>
      <c r="H30" s="17" t="s">
        <v>66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8">
        <v>111420.1</v>
      </c>
      <c r="P30" s="18">
        <v>104464.5</v>
      </c>
      <c r="Q30" s="18">
        <v>1514.7</v>
      </c>
      <c r="R30" s="18">
        <v>0</v>
      </c>
      <c r="S30" s="18">
        <v>0</v>
      </c>
      <c r="T30" s="18">
        <v>0</v>
      </c>
      <c r="U30" s="10"/>
      <c r="V30" t="s">
        <v>20</v>
      </c>
    </row>
    <row r="31" spans="1:22" ht="51" hidden="1">
      <c r="A31" s="9"/>
      <c r="B31" s="14" t="s">
        <v>20</v>
      </c>
      <c r="C31" s="13">
        <v>0</v>
      </c>
      <c r="D31" s="11">
        <v>0</v>
      </c>
      <c r="E31" s="16" t="s">
        <v>63</v>
      </c>
      <c r="F31" s="17" t="s">
        <v>65</v>
      </c>
      <c r="G31" s="17" t="s">
        <v>132</v>
      </c>
      <c r="H31" s="17" t="s">
        <v>66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0">
        <v>0</v>
      </c>
      <c r="V31" t="s">
        <v>20</v>
      </c>
    </row>
    <row r="32" spans="1:22" ht="51" hidden="1">
      <c r="A32" s="9"/>
      <c r="B32" s="14" t="s">
        <v>20</v>
      </c>
      <c r="C32" s="13">
        <v>0</v>
      </c>
      <c r="D32" s="11">
        <v>0</v>
      </c>
      <c r="E32" s="16" t="s">
        <v>63</v>
      </c>
      <c r="F32" s="17" t="s">
        <v>65</v>
      </c>
      <c r="G32" s="17" t="s">
        <v>132</v>
      </c>
      <c r="H32" s="17" t="s">
        <v>66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0">
        <v>0</v>
      </c>
      <c r="V32" t="s">
        <v>20</v>
      </c>
    </row>
    <row r="33" spans="1:22" ht="51">
      <c r="A33" s="9"/>
      <c r="B33" s="14" t="s">
        <v>347</v>
      </c>
      <c r="C33" s="13" t="s">
        <v>136</v>
      </c>
      <c r="D33" s="11" t="s">
        <v>133</v>
      </c>
      <c r="E33" s="16" t="s">
        <v>134</v>
      </c>
      <c r="F33" s="17" t="s">
        <v>65</v>
      </c>
      <c r="G33" s="17" t="s">
        <v>135</v>
      </c>
      <c r="H33" s="17" t="s">
        <v>66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8">
        <v>1319.3</v>
      </c>
      <c r="P33" s="18">
        <v>0</v>
      </c>
      <c r="Q33" s="18">
        <v>0</v>
      </c>
      <c r="R33" s="18">
        <v>9230</v>
      </c>
      <c r="S33" s="18">
        <v>11020</v>
      </c>
      <c r="T33" s="18">
        <v>11020</v>
      </c>
      <c r="U33" s="10"/>
      <c r="V33" t="s">
        <v>20</v>
      </c>
    </row>
    <row r="34" spans="1:22" ht="102">
      <c r="A34" s="9"/>
      <c r="B34" s="14" t="s">
        <v>348</v>
      </c>
      <c r="C34" s="13" t="s">
        <v>143</v>
      </c>
      <c r="D34" s="11" t="s">
        <v>137</v>
      </c>
      <c r="E34" s="16" t="s">
        <v>138</v>
      </c>
      <c r="F34" s="17" t="s">
        <v>65</v>
      </c>
      <c r="G34" s="17" t="s">
        <v>154</v>
      </c>
      <c r="H34" s="17" t="s">
        <v>66</v>
      </c>
      <c r="I34" s="17" t="s">
        <v>13</v>
      </c>
      <c r="J34" s="17" t="s">
        <v>139</v>
      </c>
      <c r="K34" s="17" t="s">
        <v>140</v>
      </c>
      <c r="L34" s="17" t="s">
        <v>141</v>
      </c>
      <c r="M34" s="17" t="s">
        <v>91</v>
      </c>
      <c r="N34" s="17" t="s">
        <v>142</v>
      </c>
      <c r="O34" s="18">
        <v>807958.2</v>
      </c>
      <c r="P34" s="18">
        <v>764125.6</v>
      </c>
      <c r="Q34" s="18">
        <v>908583.4</v>
      </c>
      <c r="R34" s="18">
        <v>900254</v>
      </c>
      <c r="S34" s="18">
        <v>1035147.3</v>
      </c>
      <c r="T34" s="18">
        <v>957360.8</v>
      </c>
      <c r="U34" s="10"/>
      <c r="V34" t="s">
        <v>20</v>
      </c>
    </row>
    <row r="35" spans="1:22" ht="76.5">
      <c r="A35" s="9"/>
      <c r="B35" s="14" t="s">
        <v>20</v>
      </c>
      <c r="C35" s="13">
        <v>0</v>
      </c>
      <c r="D35" s="11">
        <v>0</v>
      </c>
      <c r="E35" s="16" t="s">
        <v>63</v>
      </c>
      <c r="F35" s="17" t="s">
        <v>65</v>
      </c>
      <c r="G35" s="17" t="s">
        <v>154</v>
      </c>
      <c r="H35" s="17" t="s">
        <v>66</v>
      </c>
      <c r="I35" s="17" t="s">
        <v>397</v>
      </c>
      <c r="J35" s="17" t="s">
        <v>88</v>
      </c>
      <c r="K35" s="17" t="s">
        <v>145</v>
      </c>
      <c r="L35" s="17"/>
      <c r="M35" s="17" t="s">
        <v>91</v>
      </c>
      <c r="N35" s="17"/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0">
        <v>0</v>
      </c>
      <c r="V35" t="s">
        <v>20</v>
      </c>
    </row>
    <row r="36" spans="1:22" ht="102">
      <c r="A36" s="9"/>
      <c r="B36" s="14" t="s">
        <v>20</v>
      </c>
      <c r="C36" s="13">
        <v>0</v>
      </c>
      <c r="D36" s="11">
        <v>0</v>
      </c>
      <c r="E36" s="16" t="s">
        <v>63</v>
      </c>
      <c r="F36" s="17" t="s">
        <v>65</v>
      </c>
      <c r="G36" s="17" t="s">
        <v>154</v>
      </c>
      <c r="H36" s="17" t="s">
        <v>66</v>
      </c>
      <c r="I36" s="17" t="s">
        <v>74</v>
      </c>
      <c r="J36" s="17" t="s">
        <v>68</v>
      </c>
      <c r="K36" s="17" t="s">
        <v>75</v>
      </c>
      <c r="L36" s="17" t="s">
        <v>147</v>
      </c>
      <c r="M36" s="17" t="s">
        <v>91</v>
      </c>
      <c r="N36" s="17" t="s">
        <v>148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0">
        <v>0</v>
      </c>
      <c r="V36" t="s">
        <v>20</v>
      </c>
    </row>
    <row r="37" spans="1:22" ht="102">
      <c r="A37" s="9"/>
      <c r="B37" s="14" t="s">
        <v>20</v>
      </c>
      <c r="C37" s="13">
        <v>0</v>
      </c>
      <c r="D37" s="11">
        <v>0</v>
      </c>
      <c r="E37" s="16" t="s">
        <v>63</v>
      </c>
      <c r="F37" s="17" t="s">
        <v>65</v>
      </c>
      <c r="G37" s="17" t="s">
        <v>154</v>
      </c>
      <c r="H37" s="17" t="s">
        <v>66</v>
      </c>
      <c r="I37" s="17" t="s">
        <v>149</v>
      </c>
      <c r="J37" s="17" t="s">
        <v>91</v>
      </c>
      <c r="K37" s="17" t="s">
        <v>150</v>
      </c>
      <c r="L37" s="17" t="s">
        <v>151</v>
      </c>
      <c r="M37" s="17" t="s">
        <v>83</v>
      </c>
      <c r="N37" s="17" t="s">
        <v>152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0">
        <v>0</v>
      </c>
      <c r="V37" t="s">
        <v>20</v>
      </c>
    </row>
    <row r="38" spans="1:22" ht="89.25">
      <c r="A38" s="9"/>
      <c r="B38" s="14" t="s">
        <v>20</v>
      </c>
      <c r="C38" s="13">
        <v>0</v>
      </c>
      <c r="D38" s="11">
        <v>0</v>
      </c>
      <c r="E38" s="16" t="s">
        <v>63</v>
      </c>
      <c r="F38" s="17" t="s">
        <v>153</v>
      </c>
      <c r="G38" s="17" t="s">
        <v>154</v>
      </c>
      <c r="H38" s="17" t="s">
        <v>155</v>
      </c>
      <c r="I38" s="10">
        <v>0</v>
      </c>
      <c r="J38" s="10">
        <v>0</v>
      </c>
      <c r="K38" s="10">
        <v>0</v>
      </c>
      <c r="L38" s="17" t="s">
        <v>16</v>
      </c>
      <c r="M38" s="17" t="s">
        <v>91</v>
      </c>
      <c r="N38" s="17" t="s">
        <v>92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0">
        <v>0</v>
      </c>
      <c r="V38" t="s">
        <v>20</v>
      </c>
    </row>
    <row r="39" spans="1:22" ht="63.75">
      <c r="A39" s="9"/>
      <c r="B39" s="14" t="s">
        <v>20</v>
      </c>
      <c r="C39" s="13">
        <v>0</v>
      </c>
      <c r="D39" s="11">
        <v>0</v>
      </c>
      <c r="E39" s="16" t="s">
        <v>63</v>
      </c>
      <c r="F39" s="17" t="s">
        <v>65</v>
      </c>
      <c r="G39" s="17" t="s">
        <v>154</v>
      </c>
      <c r="H39" s="17" t="s">
        <v>66</v>
      </c>
      <c r="I39" s="10">
        <v>0</v>
      </c>
      <c r="J39" s="10">
        <v>0</v>
      </c>
      <c r="K39" s="10">
        <v>0</v>
      </c>
      <c r="L39" s="17" t="s">
        <v>87</v>
      </c>
      <c r="M39" s="17"/>
      <c r="N39" s="17" t="s">
        <v>17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0">
        <v>0</v>
      </c>
      <c r="V39" t="s">
        <v>20</v>
      </c>
    </row>
    <row r="40" spans="1:22" ht="102">
      <c r="A40" s="9"/>
      <c r="B40" s="14" t="s">
        <v>349</v>
      </c>
      <c r="C40" s="13" t="s">
        <v>162</v>
      </c>
      <c r="D40" s="11" t="s">
        <v>159</v>
      </c>
      <c r="E40" s="16" t="s">
        <v>160</v>
      </c>
      <c r="F40" s="17" t="s">
        <v>65</v>
      </c>
      <c r="G40" s="17" t="s">
        <v>161</v>
      </c>
      <c r="H40" s="17" t="s">
        <v>66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8">
        <v>4542</v>
      </c>
      <c r="P40" s="18">
        <v>4507.4</v>
      </c>
      <c r="Q40" s="18">
        <v>34.6</v>
      </c>
      <c r="R40" s="18">
        <v>0</v>
      </c>
      <c r="S40" s="18">
        <v>0</v>
      </c>
      <c r="T40" s="18">
        <v>0</v>
      </c>
      <c r="U40" s="10"/>
      <c r="V40" t="s">
        <v>20</v>
      </c>
    </row>
    <row r="41" spans="1:22" ht="51">
      <c r="A41" s="9"/>
      <c r="B41" s="14" t="s">
        <v>350</v>
      </c>
      <c r="C41" s="13" t="s">
        <v>166</v>
      </c>
      <c r="D41" s="11" t="s">
        <v>163</v>
      </c>
      <c r="E41" s="16" t="s">
        <v>164</v>
      </c>
      <c r="F41" s="17" t="s">
        <v>65</v>
      </c>
      <c r="G41" s="17" t="s">
        <v>72</v>
      </c>
      <c r="H41" s="17" t="s">
        <v>66</v>
      </c>
      <c r="I41" s="17" t="s">
        <v>67</v>
      </c>
      <c r="J41" s="17" t="s">
        <v>68</v>
      </c>
      <c r="K41" s="17" t="s">
        <v>69</v>
      </c>
      <c r="L41" s="10">
        <v>0</v>
      </c>
      <c r="M41" s="10">
        <v>0</v>
      </c>
      <c r="N41" s="10">
        <v>0</v>
      </c>
      <c r="O41" s="18">
        <v>43724.2</v>
      </c>
      <c r="P41" s="18">
        <v>40034</v>
      </c>
      <c r="Q41" s="18">
        <v>47508.2</v>
      </c>
      <c r="R41" s="18">
        <v>48623.6</v>
      </c>
      <c r="S41" s="18">
        <v>49679.2</v>
      </c>
      <c r="T41" s="18">
        <v>48691.2</v>
      </c>
      <c r="U41" s="10"/>
      <c r="V41" t="s">
        <v>20</v>
      </c>
    </row>
    <row r="42" spans="1:22" ht="51" hidden="1">
      <c r="A42" s="9"/>
      <c r="B42" s="14" t="s">
        <v>20</v>
      </c>
      <c r="C42" s="13">
        <v>0</v>
      </c>
      <c r="D42" s="11">
        <v>0</v>
      </c>
      <c r="E42" s="16" t="s">
        <v>63</v>
      </c>
      <c r="F42" s="17" t="s">
        <v>65</v>
      </c>
      <c r="G42" s="17" t="s">
        <v>72</v>
      </c>
      <c r="H42" s="17" t="s">
        <v>66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0">
        <v>0</v>
      </c>
      <c r="V42" t="s">
        <v>20</v>
      </c>
    </row>
    <row r="43" spans="1:22" ht="51" hidden="1">
      <c r="A43" s="9"/>
      <c r="B43" s="14" t="s">
        <v>20</v>
      </c>
      <c r="C43" s="13">
        <v>0</v>
      </c>
      <c r="D43" s="11">
        <v>0</v>
      </c>
      <c r="E43" s="16" t="s">
        <v>63</v>
      </c>
      <c r="F43" s="17" t="s">
        <v>65</v>
      </c>
      <c r="G43" s="17" t="s">
        <v>72</v>
      </c>
      <c r="H43" s="17" t="s">
        <v>66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0">
        <v>0</v>
      </c>
      <c r="V43" t="s">
        <v>20</v>
      </c>
    </row>
    <row r="44" spans="1:22" ht="63.75">
      <c r="A44" s="9"/>
      <c r="B44" s="14" t="s">
        <v>351</v>
      </c>
      <c r="C44" s="13" t="s">
        <v>173</v>
      </c>
      <c r="D44" s="11" t="s">
        <v>167</v>
      </c>
      <c r="E44" s="16" t="s">
        <v>168</v>
      </c>
      <c r="F44" s="17" t="s">
        <v>65</v>
      </c>
      <c r="G44" s="17" t="s">
        <v>175</v>
      </c>
      <c r="H44" s="17" t="s">
        <v>66</v>
      </c>
      <c r="I44" s="17" t="s">
        <v>169</v>
      </c>
      <c r="J44" s="17" t="s">
        <v>139</v>
      </c>
      <c r="K44" s="17" t="s">
        <v>170</v>
      </c>
      <c r="L44" s="17" t="s">
        <v>171</v>
      </c>
      <c r="M44" s="17" t="s">
        <v>83</v>
      </c>
      <c r="N44" s="17" t="s">
        <v>172</v>
      </c>
      <c r="O44" s="18">
        <f>64996.6+7934.7</f>
        <v>72931.3</v>
      </c>
      <c r="P44" s="18">
        <f>60175.9+7578.4</f>
        <v>67754.3</v>
      </c>
      <c r="Q44" s="18">
        <f>68021.8+7592.3</f>
        <v>75614.1</v>
      </c>
      <c r="R44" s="18">
        <f>69672.7+8346.4</f>
        <v>78019.09999999999</v>
      </c>
      <c r="S44" s="18">
        <f>80691.9+8669.1</f>
        <v>89361</v>
      </c>
      <c r="T44" s="18">
        <f>69052.6+8669.4</f>
        <v>77722</v>
      </c>
      <c r="U44" s="10"/>
      <c r="V44" t="s">
        <v>20</v>
      </c>
    </row>
    <row r="45" spans="1:22" ht="51" hidden="1">
      <c r="A45" s="9"/>
      <c r="B45" s="14" t="s">
        <v>20</v>
      </c>
      <c r="C45" s="13">
        <v>0</v>
      </c>
      <c r="D45" s="11">
        <v>0</v>
      </c>
      <c r="E45" s="16" t="s">
        <v>63</v>
      </c>
      <c r="F45" s="17" t="s">
        <v>65</v>
      </c>
      <c r="G45" s="17" t="s">
        <v>175</v>
      </c>
      <c r="H45" s="17" t="s">
        <v>66</v>
      </c>
      <c r="I45" s="17" t="s">
        <v>169</v>
      </c>
      <c r="J45" s="17" t="s">
        <v>174</v>
      </c>
      <c r="K45" s="17" t="s">
        <v>170</v>
      </c>
      <c r="L45" s="10">
        <v>0</v>
      </c>
      <c r="M45" s="10">
        <v>0</v>
      </c>
      <c r="N45" s="10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0">
        <v>0</v>
      </c>
      <c r="V45" t="s">
        <v>20</v>
      </c>
    </row>
    <row r="46" spans="1:22" ht="51" hidden="1">
      <c r="A46" s="9"/>
      <c r="B46" s="14" t="s">
        <v>20</v>
      </c>
      <c r="C46" s="13">
        <v>0</v>
      </c>
      <c r="D46" s="11">
        <v>0</v>
      </c>
      <c r="E46" s="16" t="s">
        <v>63</v>
      </c>
      <c r="F46" s="17" t="s">
        <v>65</v>
      </c>
      <c r="G46" s="17" t="s">
        <v>175</v>
      </c>
      <c r="H46" s="17" t="s">
        <v>66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0">
        <v>0</v>
      </c>
      <c r="V46" t="s">
        <v>20</v>
      </c>
    </row>
    <row r="47" spans="1:22" ht="51" hidden="1">
      <c r="A47" s="9"/>
      <c r="B47" s="14" t="s">
        <v>20</v>
      </c>
      <c r="C47" s="13">
        <v>0</v>
      </c>
      <c r="D47" s="11">
        <v>0</v>
      </c>
      <c r="E47" s="16" t="s">
        <v>63</v>
      </c>
      <c r="F47" s="17" t="s">
        <v>65</v>
      </c>
      <c r="G47" s="17" t="s">
        <v>175</v>
      </c>
      <c r="H47" s="17" t="s">
        <v>66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0">
        <v>0</v>
      </c>
      <c r="V47" t="s">
        <v>20</v>
      </c>
    </row>
    <row r="48" spans="1:22" ht="51" hidden="1">
      <c r="A48" s="9"/>
      <c r="B48" s="14" t="s">
        <v>20</v>
      </c>
      <c r="C48" s="13">
        <v>0</v>
      </c>
      <c r="D48" s="11">
        <v>0</v>
      </c>
      <c r="E48" s="16" t="s">
        <v>63</v>
      </c>
      <c r="F48" s="17" t="s">
        <v>65</v>
      </c>
      <c r="G48" s="17" t="s">
        <v>175</v>
      </c>
      <c r="H48" s="17" t="s">
        <v>66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0">
        <v>0</v>
      </c>
      <c r="V48" t="s">
        <v>20</v>
      </c>
    </row>
    <row r="49" spans="1:22" ht="76.5">
      <c r="A49" s="9"/>
      <c r="B49" s="14" t="s">
        <v>352</v>
      </c>
      <c r="C49" s="13" t="s">
        <v>178</v>
      </c>
      <c r="D49" s="11" t="s">
        <v>176</v>
      </c>
      <c r="E49" s="16" t="s">
        <v>63</v>
      </c>
      <c r="F49" s="17" t="s">
        <v>65</v>
      </c>
      <c r="G49" s="17" t="s">
        <v>177</v>
      </c>
      <c r="H49" s="17" t="s">
        <v>66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8">
        <v>1578.9</v>
      </c>
      <c r="P49" s="18">
        <v>1499</v>
      </c>
      <c r="Q49" s="18">
        <v>1653.1</v>
      </c>
      <c r="R49" s="18">
        <v>1579</v>
      </c>
      <c r="S49" s="18">
        <v>1579</v>
      </c>
      <c r="T49" s="18">
        <v>1579</v>
      </c>
      <c r="U49" s="10"/>
      <c r="V49" t="s">
        <v>20</v>
      </c>
    </row>
    <row r="50" spans="1:22" ht="51">
      <c r="A50" s="9"/>
      <c r="B50" s="14" t="s">
        <v>353</v>
      </c>
      <c r="C50" s="13" t="s">
        <v>182</v>
      </c>
      <c r="D50" s="11" t="s">
        <v>179</v>
      </c>
      <c r="E50" s="16" t="s">
        <v>180</v>
      </c>
      <c r="F50" s="17" t="s">
        <v>65</v>
      </c>
      <c r="G50" s="17" t="s">
        <v>181</v>
      </c>
      <c r="H50" s="17" t="s">
        <v>66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8">
        <v>1789.5</v>
      </c>
      <c r="P50" s="18">
        <v>953.6</v>
      </c>
      <c r="Q50" s="18">
        <v>800</v>
      </c>
      <c r="R50" s="18">
        <v>5724.3</v>
      </c>
      <c r="S50" s="18">
        <v>4854.9</v>
      </c>
      <c r="T50" s="18">
        <v>0</v>
      </c>
      <c r="U50" s="10"/>
      <c r="V50" t="s">
        <v>20</v>
      </c>
    </row>
    <row r="51" spans="1:22" ht="51">
      <c r="A51" s="9"/>
      <c r="B51" s="14" t="s">
        <v>354</v>
      </c>
      <c r="C51" s="13" t="s">
        <v>188</v>
      </c>
      <c r="D51" s="11" t="s">
        <v>183</v>
      </c>
      <c r="E51" s="16" t="s">
        <v>184</v>
      </c>
      <c r="F51" s="17" t="s">
        <v>65</v>
      </c>
      <c r="G51" s="17" t="s">
        <v>185</v>
      </c>
      <c r="H51" s="17" t="s">
        <v>66</v>
      </c>
      <c r="I51" s="17" t="s">
        <v>14</v>
      </c>
      <c r="J51" s="17" t="s">
        <v>186</v>
      </c>
      <c r="K51" s="17" t="s">
        <v>187</v>
      </c>
      <c r="L51" s="10">
        <v>0</v>
      </c>
      <c r="M51" s="10">
        <v>0</v>
      </c>
      <c r="N51" s="10">
        <v>0</v>
      </c>
      <c r="O51" s="18">
        <v>5266.2</v>
      </c>
      <c r="P51" s="18">
        <v>5061.3</v>
      </c>
      <c r="Q51" s="18">
        <v>6908.5</v>
      </c>
      <c r="R51" s="18">
        <v>7030</v>
      </c>
      <c r="S51" s="18">
        <v>7032.3</v>
      </c>
      <c r="T51" s="18">
        <v>6998.3</v>
      </c>
      <c r="U51" s="10"/>
      <c r="V51" t="s">
        <v>20</v>
      </c>
    </row>
    <row r="52" spans="1:22" ht="51">
      <c r="A52" s="9"/>
      <c r="B52" s="14" t="s">
        <v>355</v>
      </c>
      <c r="C52" s="13" t="s">
        <v>192</v>
      </c>
      <c r="D52" s="11" t="s">
        <v>189</v>
      </c>
      <c r="E52" s="16" t="s">
        <v>190</v>
      </c>
      <c r="F52" s="17" t="s">
        <v>65</v>
      </c>
      <c r="G52" s="17" t="s">
        <v>9</v>
      </c>
      <c r="H52" s="17" t="s">
        <v>66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8">
        <v>11539.4</v>
      </c>
      <c r="P52" s="18">
        <v>11386.1</v>
      </c>
      <c r="Q52" s="18">
        <v>12290</v>
      </c>
      <c r="R52" s="18">
        <v>894.4</v>
      </c>
      <c r="S52" s="18">
        <v>942.7</v>
      </c>
      <c r="T52" s="18">
        <v>0</v>
      </c>
      <c r="U52" s="10"/>
      <c r="V52" t="s">
        <v>20</v>
      </c>
    </row>
    <row r="53" spans="1:22" ht="89.25">
      <c r="A53" s="9"/>
      <c r="B53" s="14" t="s">
        <v>356</v>
      </c>
      <c r="C53" s="13" t="s">
        <v>195</v>
      </c>
      <c r="D53" s="11" t="s">
        <v>193</v>
      </c>
      <c r="E53" s="16" t="s">
        <v>194</v>
      </c>
      <c r="F53" s="17" t="s">
        <v>65</v>
      </c>
      <c r="G53" s="17" t="s">
        <v>8</v>
      </c>
      <c r="H53" s="17" t="s">
        <v>66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8">
        <v>19481.3</v>
      </c>
      <c r="P53" s="18">
        <v>17222.2</v>
      </c>
      <c r="Q53" s="18">
        <v>39384.7</v>
      </c>
      <c r="R53" s="18">
        <v>33617.6</v>
      </c>
      <c r="S53" s="18">
        <v>34829.8</v>
      </c>
      <c r="T53" s="18">
        <v>40668.2</v>
      </c>
      <c r="U53" s="10"/>
      <c r="V53" t="s">
        <v>20</v>
      </c>
    </row>
    <row r="54" spans="1:22" ht="102">
      <c r="A54" s="9"/>
      <c r="B54" s="14" t="s">
        <v>357</v>
      </c>
      <c r="C54" s="13" t="s">
        <v>198</v>
      </c>
      <c r="D54" s="11" t="s">
        <v>196</v>
      </c>
      <c r="E54" s="16" t="s">
        <v>197</v>
      </c>
      <c r="F54" s="17" t="s">
        <v>65</v>
      </c>
      <c r="G54" s="17" t="s">
        <v>191</v>
      </c>
      <c r="H54" s="17" t="s">
        <v>66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8">
        <v>13053.8</v>
      </c>
      <c r="P54" s="18">
        <v>12839.8</v>
      </c>
      <c r="Q54" s="18">
        <v>10260.3</v>
      </c>
      <c r="R54" s="18">
        <v>10671.5</v>
      </c>
      <c r="S54" s="18">
        <v>10572</v>
      </c>
      <c r="T54" s="18">
        <v>10592.5</v>
      </c>
      <c r="U54" s="10"/>
      <c r="V54" t="s">
        <v>20</v>
      </c>
    </row>
    <row r="55" spans="1:22" ht="51">
      <c r="A55" s="9"/>
      <c r="B55" s="14" t="s">
        <v>358</v>
      </c>
      <c r="C55" s="13" t="s">
        <v>201</v>
      </c>
      <c r="D55" s="11" t="s">
        <v>199</v>
      </c>
      <c r="E55" s="16" t="s">
        <v>180</v>
      </c>
      <c r="F55" s="17" t="s">
        <v>65</v>
      </c>
      <c r="G55" s="17" t="s">
        <v>200</v>
      </c>
      <c r="H55" s="17" t="s">
        <v>66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8">
        <v>10753.8</v>
      </c>
      <c r="P55" s="18">
        <v>9764.6</v>
      </c>
      <c r="Q55" s="18">
        <v>0</v>
      </c>
      <c r="R55" s="18">
        <v>0</v>
      </c>
      <c r="S55" s="18">
        <v>0</v>
      </c>
      <c r="T55" s="18">
        <v>0</v>
      </c>
      <c r="U55" s="10"/>
      <c r="V55" t="s">
        <v>20</v>
      </c>
    </row>
    <row r="56" spans="1:22" ht="89.25">
      <c r="A56" s="9"/>
      <c r="B56" s="14" t="s">
        <v>359</v>
      </c>
      <c r="C56" s="13" t="s">
        <v>207</v>
      </c>
      <c r="D56" s="11" t="s">
        <v>202</v>
      </c>
      <c r="E56" s="16" t="s">
        <v>203</v>
      </c>
      <c r="F56" s="17" t="s">
        <v>65</v>
      </c>
      <c r="G56" s="17" t="s">
        <v>208</v>
      </c>
      <c r="H56" s="17" t="s">
        <v>66</v>
      </c>
      <c r="I56" s="17" t="s">
        <v>204</v>
      </c>
      <c r="J56" s="17" t="s">
        <v>205</v>
      </c>
      <c r="K56" s="17" t="s">
        <v>206</v>
      </c>
      <c r="L56" s="10">
        <v>0</v>
      </c>
      <c r="M56" s="10">
        <v>0</v>
      </c>
      <c r="N56" s="10">
        <v>0</v>
      </c>
      <c r="O56" s="18">
        <v>3582.3</v>
      </c>
      <c r="P56" s="18">
        <v>666.7</v>
      </c>
      <c r="Q56" s="18">
        <v>10175.5</v>
      </c>
      <c r="R56" s="18">
        <v>8402.3</v>
      </c>
      <c r="S56" s="18">
        <v>3824.2</v>
      </c>
      <c r="T56" s="18">
        <v>3824.2</v>
      </c>
      <c r="U56" s="10"/>
      <c r="V56" t="s">
        <v>20</v>
      </c>
    </row>
    <row r="57" spans="1:22" ht="51" hidden="1">
      <c r="A57" s="9"/>
      <c r="B57" s="14" t="s">
        <v>20</v>
      </c>
      <c r="C57" s="13">
        <v>0</v>
      </c>
      <c r="D57" s="11">
        <v>0</v>
      </c>
      <c r="E57" s="16" t="s">
        <v>63</v>
      </c>
      <c r="F57" s="17" t="s">
        <v>65</v>
      </c>
      <c r="G57" s="17" t="s">
        <v>208</v>
      </c>
      <c r="H57" s="17" t="s">
        <v>66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0">
        <v>0</v>
      </c>
      <c r="V57" t="s">
        <v>20</v>
      </c>
    </row>
    <row r="58" spans="1:22" ht="63.75">
      <c r="A58" s="9"/>
      <c r="B58" s="14" t="s">
        <v>360</v>
      </c>
      <c r="C58" s="13" t="s">
        <v>211</v>
      </c>
      <c r="D58" s="11" t="s">
        <v>209</v>
      </c>
      <c r="E58" s="16" t="s">
        <v>126</v>
      </c>
      <c r="F58" s="17" t="s">
        <v>65</v>
      </c>
      <c r="G58" s="17" t="s">
        <v>210</v>
      </c>
      <c r="H58" s="17" t="s">
        <v>66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8">
        <v>37817.5</v>
      </c>
      <c r="P58" s="18">
        <v>37089.7</v>
      </c>
      <c r="Q58" s="18">
        <v>40759.2</v>
      </c>
      <c r="R58" s="18">
        <v>32412.5</v>
      </c>
      <c r="S58" s="18">
        <v>32622.1</v>
      </c>
      <c r="T58" s="18">
        <v>32345.8</v>
      </c>
      <c r="U58" s="10"/>
      <c r="V58" t="s">
        <v>20</v>
      </c>
    </row>
    <row r="59" spans="1:22" ht="92.25" customHeight="1">
      <c r="A59" s="9"/>
      <c r="B59" s="14" t="s">
        <v>361</v>
      </c>
      <c r="C59" s="13" t="s">
        <v>215</v>
      </c>
      <c r="D59" s="11" t="s">
        <v>212</v>
      </c>
      <c r="E59" s="16" t="s">
        <v>213</v>
      </c>
      <c r="F59" s="17" t="s">
        <v>65</v>
      </c>
      <c r="G59" s="17" t="s">
        <v>217</v>
      </c>
      <c r="H59" s="17" t="s">
        <v>66</v>
      </c>
      <c r="I59" s="17" t="s">
        <v>169</v>
      </c>
      <c r="J59" s="17" t="s">
        <v>139</v>
      </c>
      <c r="K59" s="17" t="s">
        <v>170</v>
      </c>
      <c r="L59" s="17" t="s">
        <v>18</v>
      </c>
      <c r="M59" s="17" t="s">
        <v>83</v>
      </c>
      <c r="N59" s="17" t="s">
        <v>214</v>
      </c>
      <c r="O59" s="18">
        <v>24163.6</v>
      </c>
      <c r="P59" s="18">
        <v>22839.4</v>
      </c>
      <c r="Q59" s="18">
        <v>27845</v>
      </c>
      <c r="R59" s="18">
        <v>29339.6</v>
      </c>
      <c r="S59" s="18">
        <v>30700.4</v>
      </c>
      <c r="T59" s="18">
        <v>35479.7</v>
      </c>
      <c r="U59" s="10"/>
      <c r="V59" t="s">
        <v>20</v>
      </c>
    </row>
    <row r="60" spans="1:22" ht="51">
      <c r="A60" s="9"/>
      <c r="B60" s="14" t="s">
        <v>20</v>
      </c>
      <c r="C60" s="13">
        <v>0</v>
      </c>
      <c r="D60" s="11">
        <v>0</v>
      </c>
      <c r="E60" s="16" t="s">
        <v>63</v>
      </c>
      <c r="F60" s="17" t="s">
        <v>65</v>
      </c>
      <c r="G60" s="17" t="s">
        <v>217</v>
      </c>
      <c r="H60" s="17" t="s">
        <v>66</v>
      </c>
      <c r="I60" s="17" t="s">
        <v>395</v>
      </c>
      <c r="J60" s="17" t="s">
        <v>68</v>
      </c>
      <c r="K60" s="17" t="s">
        <v>216</v>
      </c>
      <c r="L60" s="10">
        <v>0</v>
      </c>
      <c r="M60" s="10">
        <v>0</v>
      </c>
      <c r="N60" s="10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0">
        <v>0</v>
      </c>
      <c r="V60" t="s">
        <v>20</v>
      </c>
    </row>
    <row r="61" spans="1:22" ht="51">
      <c r="A61" s="9"/>
      <c r="B61" s="14" t="s">
        <v>20</v>
      </c>
      <c r="C61" s="13">
        <v>0</v>
      </c>
      <c r="D61" s="11">
        <v>0</v>
      </c>
      <c r="E61" s="16" t="s">
        <v>63</v>
      </c>
      <c r="F61" s="17" t="s">
        <v>65</v>
      </c>
      <c r="G61" s="17" t="s">
        <v>217</v>
      </c>
      <c r="H61" s="17" t="s">
        <v>66</v>
      </c>
      <c r="I61" s="17" t="s">
        <v>218</v>
      </c>
      <c r="J61" s="17" t="s">
        <v>219</v>
      </c>
      <c r="K61" s="17" t="s">
        <v>220</v>
      </c>
      <c r="L61" s="10">
        <v>0</v>
      </c>
      <c r="M61" s="10">
        <v>0</v>
      </c>
      <c r="N61" s="10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0">
        <v>0</v>
      </c>
      <c r="V61" t="s">
        <v>20</v>
      </c>
    </row>
    <row r="62" spans="1:22" ht="89.25">
      <c r="A62" s="9"/>
      <c r="B62" s="14" t="s">
        <v>362</v>
      </c>
      <c r="C62" s="13" t="s">
        <v>224</v>
      </c>
      <c r="D62" s="11" t="s">
        <v>221</v>
      </c>
      <c r="E62" s="16" t="s">
        <v>222</v>
      </c>
      <c r="F62" s="17" t="s">
        <v>65</v>
      </c>
      <c r="G62" s="17" t="s">
        <v>96</v>
      </c>
      <c r="H62" s="17" t="s">
        <v>66</v>
      </c>
      <c r="I62" s="17" t="s">
        <v>74</v>
      </c>
      <c r="J62" s="17" t="s">
        <v>68</v>
      </c>
      <c r="K62" s="17" t="s">
        <v>75</v>
      </c>
      <c r="L62" s="17" t="s">
        <v>19</v>
      </c>
      <c r="M62" s="17" t="s">
        <v>91</v>
      </c>
      <c r="N62" s="17" t="s">
        <v>223</v>
      </c>
      <c r="O62" s="18">
        <v>3375.6</v>
      </c>
      <c r="P62" s="18">
        <v>2398.3</v>
      </c>
      <c r="Q62" s="18">
        <v>4970.8</v>
      </c>
      <c r="R62" s="18">
        <v>30039.4</v>
      </c>
      <c r="S62" s="18">
        <v>13490.1</v>
      </c>
      <c r="T62" s="18">
        <v>7714.2</v>
      </c>
      <c r="U62" s="10"/>
      <c r="V62" t="s">
        <v>20</v>
      </c>
    </row>
    <row r="63" spans="1:22" ht="127.5">
      <c r="A63" s="9"/>
      <c r="B63" s="14" t="s">
        <v>20</v>
      </c>
      <c r="C63" s="13">
        <v>0</v>
      </c>
      <c r="D63" s="11">
        <v>0</v>
      </c>
      <c r="E63" s="16" t="s">
        <v>63</v>
      </c>
      <c r="F63" s="17" t="s">
        <v>65</v>
      </c>
      <c r="G63" s="17" t="s">
        <v>96</v>
      </c>
      <c r="H63" s="17" t="s">
        <v>66</v>
      </c>
      <c r="I63" s="17" t="s">
        <v>225</v>
      </c>
      <c r="J63" s="17" t="s">
        <v>226</v>
      </c>
      <c r="K63" s="17" t="s">
        <v>227</v>
      </c>
      <c r="L63" s="17" t="s">
        <v>87</v>
      </c>
      <c r="M63" s="17" t="s">
        <v>88</v>
      </c>
      <c r="N63" s="17" t="s">
        <v>89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0">
        <v>0</v>
      </c>
      <c r="V63" t="s">
        <v>20</v>
      </c>
    </row>
    <row r="64" spans="1:22" ht="89.25" hidden="1">
      <c r="A64" s="9"/>
      <c r="B64" s="14" t="s">
        <v>20</v>
      </c>
      <c r="C64" s="13">
        <v>0</v>
      </c>
      <c r="D64" s="11">
        <v>0</v>
      </c>
      <c r="E64" s="16" t="s">
        <v>63</v>
      </c>
      <c r="F64" s="17" t="s">
        <v>65</v>
      </c>
      <c r="G64" s="17" t="s">
        <v>96</v>
      </c>
      <c r="H64" s="17" t="s">
        <v>66</v>
      </c>
      <c r="I64" s="17" t="s">
        <v>228</v>
      </c>
      <c r="J64" s="17" t="s">
        <v>229</v>
      </c>
      <c r="K64" s="17" t="s">
        <v>206</v>
      </c>
      <c r="L64" s="17" t="s">
        <v>156</v>
      </c>
      <c r="M64" s="17" t="s">
        <v>157</v>
      </c>
      <c r="N64" s="17" t="s">
        <v>158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0">
        <v>0</v>
      </c>
      <c r="V64" t="s">
        <v>20</v>
      </c>
    </row>
    <row r="65" spans="1:22" ht="51" hidden="1">
      <c r="A65" s="9"/>
      <c r="B65" s="14" t="s">
        <v>20</v>
      </c>
      <c r="C65" s="13">
        <v>0</v>
      </c>
      <c r="D65" s="11">
        <v>0</v>
      </c>
      <c r="E65" s="16" t="s">
        <v>63</v>
      </c>
      <c r="F65" s="17" t="s">
        <v>65</v>
      </c>
      <c r="G65" s="17" t="s">
        <v>72</v>
      </c>
      <c r="H65" s="17" t="s">
        <v>66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0">
        <v>0</v>
      </c>
      <c r="V65" t="s">
        <v>20</v>
      </c>
    </row>
    <row r="66" spans="1:22" ht="51" hidden="1">
      <c r="A66" s="9"/>
      <c r="B66" s="14" t="s">
        <v>20</v>
      </c>
      <c r="C66" s="13">
        <v>0</v>
      </c>
      <c r="D66" s="11">
        <v>0</v>
      </c>
      <c r="E66" s="16" t="s">
        <v>63</v>
      </c>
      <c r="F66" s="17" t="s">
        <v>65</v>
      </c>
      <c r="G66" s="17" t="s">
        <v>72</v>
      </c>
      <c r="H66" s="17" t="s">
        <v>66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0">
        <v>0</v>
      </c>
      <c r="V66" t="s">
        <v>20</v>
      </c>
    </row>
    <row r="67" spans="1:22" ht="51" hidden="1">
      <c r="A67" s="9"/>
      <c r="B67" s="14" t="s">
        <v>20</v>
      </c>
      <c r="C67" s="13">
        <v>0</v>
      </c>
      <c r="D67" s="11">
        <v>0</v>
      </c>
      <c r="E67" s="16" t="s">
        <v>63</v>
      </c>
      <c r="F67" s="17" t="s">
        <v>65</v>
      </c>
      <c r="G67" s="17" t="s">
        <v>72</v>
      </c>
      <c r="H67" s="17" t="s">
        <v>66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0">
        <v>0</v>
      </c>
      <c r="V67" t="s">
        <v>20</v>
      </c>
    </row>
    <row r="68" spans="1:22" ht="51" hidden="1">
      <c r="A68" s="9"/>
      <c r="B68" s="14" t="s">
        <v>20</v>
      </c>
      <c r="C68" s="13">
        <v>0</v>
      </c>
      <c r="D68" s="11">
        <v>0</v>
      </c>
      <c r="E68" s="16" t="s">
        <v>63</v>
      </c>
      <c r="F68" s="17" t="s">
        <v>65</v>
      </c>
      <c r="G68" s="17" t="s">
        <v>72</v>
      </c>
      <c r="H68" s="17" t="s">
        <v>66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0">
        <v>0</v>
      </c>
      <c r="V68" t="s">
        <v>20</v>
      </c>
    </row>
    <row r="69" spans="1:22" ht="51" hidden="1">
      <c r="A69" s="9"/>
      <c r="B69" s="14" t="s">
        <v>20</v>
      </c>
      <c r="C69" s="13">
        <v>0</v>
      </c>
      <c r="D69" s="11">
        <v>0</v>
      </c>
      <c r="E69" s="16" t="s">
        <v>63</v>
      </c>
      <c r="F69" s="17" t="s">
        <v>65</v>
      </c>
      <c r="G69" s="17" t="s">
        <v>175</v>
      </c>
      <c r="H69" s="17" t="s">
        <v>66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0">
        <v>0</v>
      </c>
      <c r="V69" t="s">
        <v>20</v>
      </c>
    </row>
    <row r="70" spans="1:22" ht="51" hidden="1">
      <c r="A70" s="9"/>
      <c r="B70" s="14" t="s">
        <v>20</v>
      </c>
      <c r="C70" s="13">
        <v>0</v>
      </c>
      <c r="D70" s="11">
        <v>0</v>
      </c>
      <c r="E70" s="16" t="s">
        <v>63</v>
      </c>
      <c r="F70" s="17" t="s">
        <v>65</v>
      </c>
      <c r="G70" s="17" t="s">
        <v>77</v>
      </c>
      <c r="H70" s="17" t="s">
        <v>66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0">
        <v>0</v>
      </c>
      <c r="V70" t="s">
        <v>20</v>
      </c>
    </row>
    <row r="71" spans="1:22" ht="114.75">
      <c r="A71" s="9"/>
      <c r="B71" s="14" t="s">
        <v>363</v>
      </c>
      <c r="C71" s="13" t="s">
        <v>233</v>
      </c>
      <c r="D71" s="11" t="s">
        <v>230</v>
      </c>
      <c r="E71" s="16" t="s">
        <v>63</v>
      </c>
      <c r="F71" s="17" t="s">
        <v>65</v>
      </c>
      <c r="G71" s="17" t="s">
        <v>90</v>
      </c>
      <c r="H71" s="17" t="s">
        <v>66</v>
      </c>
      <c r="I71" s="17" t="s">
        <v>396</v>
      </c>
      <c r="J71" s="17" t="s">
        <v>231</v>
      </c>
      <c r="K71" s="17" t="s">
        <v>232</v>
      </c>
      <c r="L71" s="10">
        <v>0</v>
      </c>
      <c r="M71" s="10">
        <v>0</v>
      </c>
      <c r="N71" s="10">
        <v>0</v>
      </c>
      <c r="O71" s="18">
        <f aca="true" t="shared" si="2" ref="O71:T71">O72+O73+O74+O76+O77+O80+O81+O82+O84+O85+O88+O89+O92+O93+O94+O95+O96</f>
        <v>288041.6</v>
      </c>
      <c r="P71" s="18">
        <f t="shared" si="2"/>
        <v>277418.5</v>
      </c>
      <c r="Q71" s="18">
        <f t="shared" si="2"/>
        <v>331536.2</v>
      </c>
      <c r="R71" s="18">
        <f t="shared" si="2"/>
        <v>374886.5</v>
      </c>
      <c r="S71" s="18">
        <f t="shared" si="2"/>
        <v>404417.10000000003</v>
      </c>
      <c r="T71" s="18">
        <f t="shared" si="2"/>
        <v>415777.1000000001</v>
      </c>
      <c r="U71" s="10"/>
      <c r="V71" t="s">
        <v>20</v>
      </c>
    </row>
    <row r="72" spans="1:22" ht="63.75">
      <c r="A72" s="9"/>
      <c r="B72" s="14" t="s">
        <v>364</v>
      </c>
      <c r="C72" s="13" t="s">
        <v>239</v>
      </c>
      <c r="D72" s="11" t="s">
        <v>234</v>
      </c>
      <c r="E72" s="16" t="s">
        <v>235</v>
      </c>
      <c r="F72" s="17" t="s">
        <v>65</v>
      </c>
      <c r="G72" s="17" t="s">
        <v>90</v>
      </c>
      <c r="H72" s="17" t="s">
        <v>66</v>
      </c>
      <c r="I72" s="17" t="s">
        <v>236</v>
      </c>
      <c r="J72" s="17" t="s">
        <v>237</v>
      </c>
      <c r="K72" s="17" t="s">
        <v>238</v>
      </c>
      <c r="L72" s="10">
        <v>0</v>
      </c>
      <c r="M72" s="10">
        <v>0</v>
      </c>
      <c r="N72" s="10">
        <v>0</v>
      </c>
      <c r="O72" s="18">
        <v>0</v>
      </c>
      <c r="P72" s="18">
        <v>0</v>
      </c>
      <c r="Q72" s="18">
        <v>155</v>
      </c>
      <c r="R72" s="18">
        <v>99.2</v>
      </c>
      <c r="S72" s="18">
        <v>54.9</v>
      </c>
      <c r="T72" s="18">
        <v>54.9</v>
      </c>
      <c r="U72" s="10"/>
      <c r="V72" t="s">
        <v>20</v>
      </c>
    </row>
    <row r="73" spans="1:22" ht="76.5">
      <c r="A73" s="9"/>
      <c r="B73" s="14" t="s">
        <v>365</v>
      </c>
      <c r="C73" s="13" t="s">
        <v>245</v>
      </c>
      <c r="D73" s="11" t="s">
        <v>240</v>
      </c>
      <c r="E73" s="16" t="s">
        <v>241</v>
      </c>
      <c r="F73" s="17" t="s">
        <v>65</v>
      </c>
      <c r="G73" s="17" t="s">
        <v>90</v>
      </c>
      <c r="H73" s="17" t="s">
        <v>66</v>
      </c>
      <c r="I73" s="17" t="s">
        <v>242</v>
      </c>
      <c r="J73" s="17" t="s">
        <v>243</v>
      </c>
      <c r="K73" s="17" t="s">
        <v>244</v>
      </c>
      <c r="L73" s="10">
        <v>0</v>
      </c>
      <c r="M73" s="10">
        <v>0</v>
      </c>
      <c r="N73" s="10">
        <v>0</v>
      </c>
      <c r="O73" s="18">
        <v>2433.1</v>
      </c>
      <c r="P73" s="18">
        <v>2431.9</v>
      </c>
      <c r="Q73" s="18">
        <v>2094.3</v>
      </c>
      <c r="R73" s="18">
        <v>2082</v>
      </c>
      <c r="S73" s="18">
        <v>2148</v>
      </c>
      <c r="T73" s="18">
        <v>0</v>
      </c>
      <c r="U73" s="10"/>
      <c r="V73" t="s">
        <v>20</v>
      </c>
    </row>
    <row r="74" spans="1:22" ht="63.75">
      <c r="A74" s="9"/>
      <c r="B74" s="14" t="s">
        <v>366</v>
      </c>
      <c r="C74" s="13" t="s">
        <v>248</v>
      </c>
      <c r="D74" s="11" t="s">
        <v>246</v>
      </c>
      <c r="E74" s="16" t="s">
        <v>247</v>
      </c>
      <c r="F74" s="17" t="s">
        <v>65</v>
      </c>
      <c r="G74" s="17" t="s">
        <v>90</v>
      </c>
      <c r="H74" s="17" t="s">
        <v>66</v>
      </c>
      <c r="I74" s="17" t="s">
        <v>397</v>
      </c>
      <c r="J74" s="17" t="s">
        <v>88</v>
      </c>
      <c r="K74" s="17" t="s">
        <v>145</v>
      </c>
      <c r="L74" s="17" t="s">
        <v>87</v>
      </c>
      <c r="M74" s="17" t="s">
        <v>88</v>
      </c>
      <c r="N74" s="17" t="s">
        <v>89</v>
      </c>
      <c r="O74" s="18">
        <v>220419.5</v>
      </c>
      <c r="P74" s="18">
        <v>216934</v>
      </c>
      <c r="Q74" s="18">
        <v>251137</v>
      </c>
      <c r="R74" s="18">
        <v>287709</v>
      </c>
      <c r="S74" s="18">
        <v>308319.9</v>
      </c>
      <c r="T74" s="18">
        <v>319705.4</v>
      </c>
      <c r="U74" s="10"/>
      <c r="V74" t="s">
        <v>20</v>
      </c>
    </row>
    <row r="75" spans="1:22" ht="51" hidden="1">
      <c r="A75" s="9"/>
      <c r="B75" s="14" t="s">
        <v>20</v>
      </c>
      <c r="C75" s="13">
        <v>0</v>
      </c>
      <c r="D75" s="11">
        <v>0</v>
      </c>
      <c r="E75" s="16" t="s">
        <v>63</v>
      </c>
      <c r="F75" s="17" t="s">
        <v>65</v>
      </c>
      <c r="G75" s="17" t="s">
        <v>249</v>
      </c>
      <c r="H75" s="17" t="s">
        <v>66</v>
      </c>
      <c r="I75" s="17" t="s">
        <v>74</v>
      </c>
      <c r="J75" s="17" t="s">
        <v>68</v>
      </c>
      <c r="K75" s="17" t="s">
        <v>75</v>
      </c>
      <c r="L75" s="10">
        <v>0</v>
      </c>
      <c r="M75" s="10">
        <v>0</v>
      </c>
      <c r="N75" s="10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0">
        <v>0</v>
      </c>
      <c r="V75" t="s">
        <v>20</v>
      </c>
    </row>
    <row r="76" spans="1:22" ht="114.75">
      <c r="A76" s="9"/>
      <c r="B76" s="14" t="s">
        <v>367</v>
      </c>
      <c r="C76" s="13" t="s">
        <v>251</v>
      </c>
      <c r="D76" s="11" t="s">
        <v>250</v>
      </c>
      <c r="E76" s="16" t="s">
        <v>122</v>
      </c>
      <c r="F76" s="17" t="s">
        <v>65</v>
      </c>
      <c r="G76" s="17" t="s">
        <v>90</v>
      </c>
      <c r="H76" s="17" t="s">
        <v>66</v>
      </c>
      <c r="I76" s="17" t="s">
        <v>396</v>
      </c>
      <c r="J76" s="17" t="s">
        <v>231</v>
      </c>
      <c r="K76" s="17" t="s">
        <v>232</v>
      </c>
      <c r="L76" s="10">
        <v>0</v>
      </c>
      <c r="M76" s="10">
        <v>0</v>
      </c>
      <c r="N76" s="10">
        <v>0</v>
      </c>
      <c r="O76" s="18">
        <v>470.6</v>
      </c>
      <c r="P76" s="18">
        <v>380.4</v>
      </c>
      <c r="Q76" s="18">
        <v>470.6</v>
      </c>
      <c r="R76" s="18">
        <v>452.7</v>
      </c>
      <c r="S76" s="18">
        <v>470.8</v>
      </c>
      <c r="T76" s="18">
        <v>489.7</v>
      </c>
      <c r="U76" s="10"/>
      <c r="V76" t="s">
        <v>20</v>
      </c>
    </row>
    <row r="77" spans="1:22" ht="76.5">
      <c r="A77" s="9"/>
      <c r="B77" s="14" t="s">
        <v>368</v>
      </c>
      <c r="C77" s="13" t="s">
        <v>258</v>
      </c>
      <c r="D77" s="11" t="s">
        <v>252</v>
      </c>
      <c r="E77" s="16" t="s">
        <v>253</v>
      </c>
      <c r="F77" s="17" t="s">
        <v>254</v>
      </c>
      <c r="G77" s="17" t="s">
        <v>90</v>
      </c>
      <c r="H77" s="17" t="s">
        <v>255</v>
      </c>
      <c r="I77" s="17" t="s">
        <v>256</v>
      </c>
      <c r="J77" s="17" t="s">
        <v>68</v>
      </c>
      <c r="K77" s="17" t="s">
        <v>257</v>
      </c>
      <c r="L77" s="10">
        <v>0</v>
      </c>
      <c r="M77" s="10">
        <v>0</v>
      </c>
      <c r="N77" s="10">
        <v>0</v>
      </c>
      <c r="O77" s="18">
        <v>9558.4</v>
      </c>
      <c r="P77" s="18">
        <v>6823.7</v>
      </c>
      <c r="Q77" s="18">
        <v>10006</v>
      </c>
      <c r="R77" s="18">
        <v>13510</v>
      </c>
      <c r="S77" s="18">
        <v>14307</v>
      </c>
      <c r="T77" s="18">
        <v>14390</v>
      </c>
      <c r="U77" s="10"/>
      <c r="V77" t="s">
        <v>20</v>
      </c>
    </row>
    <row r="78" spans="1:22" ht="51">
      <c r="A78" s="9"/>
      <c r="B78" s="14" t="s">
        <v>20</v>
      </c>
      <c r="C78" s="13">
        <v>0</v>
      </c>
      <c r="D78" s="11">
        <v>0</v>
      </c>
      <c r="E78" s="16" t="s">
        <v>63</v>
      </c>
      <c r="F78" s="17" t="s">
        <v>65</v>
      </c>
      <c r="G78" s="17" t="s">
        <v>90</v>
      </c>
      <c r="H78" s="17" t="s">
        <v>66</v>
      </c>
      <c r="I78" s="17" t="s">
        <v>144</v>
      </c>
      <c r="J78" s="17" t="s">
        <v>88</v>
      </c>
      <c r="K78" s="17" t="s">
        <v>145</v>
      </c>
      <c r="L78" s="10">
        <v>0</v>
      </c>
      <c r="M78" s="10">
        <v>0</v>
      </c>
      <c r="N78" s="10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0">
        <v>0</v>
      </c>
      <c r="V78" t="s">
        <v>20</v>
      </c>
    </row>
    <row r="79" spans="1:22" ht="51">
      <c r="A79" s="9"/>
      <c r="B79" s="14" t="s">
        <v>20</v>
      </c>
      <c r="C79" s="13">
        <v>0</v>
      </c>
      <c r="D79" s="11">
        <v>0</v>
      </c>
      <c r="E79" s="16" t="s">
        <v>63</v>
      </c>
      <c r="F79" s="17" t="s">
        <v>65</v>
      </c>
      <c r="G79" s="17" t="s">
        <v>90</v>
      </c>
      <c r="H79" s="17" t="s">
        <v>66</v>
      </c>
      <c r="I79" s="17" t="s">
        <v>74</v>
      </c>
      <c r="J79" s="17" t="s">
        <v>68</v>
      </c>
      <c r="K79" s="17" t="s">
        <v>75</v>
      </c>
      <c r="L79" s="10">
        <v>0</v>
      </c>
      <c r="M79" s="10">
        <v>0</v>
      </c>
      <c r="N79" s="10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0">
        <v>0</v>
      </c>
      <c r="V79" t="s">
        <v>20</v>
      </c>
    </row>
    <row r="80" spans="1:22" ht="89.25">
      <c r="A80" s="9"/>
      <c r="B80" s="14" t="s">
        <v>369</v>
      </c>
      <c r="C80" s="13" t="s">
        <v>265</v>
      </c>
      <c r="D80" s="11" t="s">
        <v>259</v>
      </c>
      <c r="E80" s="16" t="s">
        <v>260</v>
      </c>
      <c r="F80" s="17" t="s">
        <v>261</v>
      </c>
      <c r="G80" s="17" t="s">
        <v>90</v>
      </c>
      <c r="H80" s="17" t="s">
        <v>262</v>
      </c>
      <c r="I80" s="17" t="s">
        <v>263</v>
      </c>
      <c r="J80" s="17" t="s">
        <v>91</v>
      </c>
      <c r="K80" s="17" t="s">
        <v>264</v>
      </c>
      <c r="L80" s="10">
        <v>0</v>
      </c>
      <c r="M80" s="10">
        <v>0</v>
      </c>
      <c r="N80" s="10">
        <v>0</v>
      </c>
      <c r="O80" s="18">
        <v>21358.2</v>
      </c>
      <c r="P80" s="18">
        <v>19701.5</v>
      </c>
      <c r="Q80" s="18">
        <v>23763</v>
      </c>
      <c r="R80" s="18">
        <v>26096.3</v>
      </c>
      <c r="S80" s="18">
        <v>28258.8</v>
      </c>
      <c r="T80" s="18">
        <v>29361.7</v>
      </c>
      <c r="U80" s="10"/>
      <c r="V80" t="s">
        <v>20</v>
      </c>
    </row>
    <row r="81" spans="1:22" ht="51">
      <c r="A81" s="9"/>
      <c r="B81" s="14" t="s">
        <v>370</v>
      </c>
      <c r="C81" s="13" t="s">
        <v>270</v>
      </c>
      <c r="D81" s="11" t="s">
        <v>266</v>
      </c>
      <c r="E81" s="16" t="s">
        <v>267</v>
      </c>
      <c r="F81" s="17" t="s">
        <v>65</v>
      </c>
      <c r="G81" s="17" t="s">
        <v>90</v>
      </c>
      <c r="H81" s="17" t="s">
        <v>66</v>
      </c>
      <c r="I81" s="17" t="s">
        <v>268</v>
      </c>
      <c r="J81" s="17" t="s">
        <v>139</v>
      </c>
      <c r="K81" s="17" t="s">
        <v>269</v>
      </c>
      <c r="L81" s="10">
        <v>0</v>
      </c>
      <c r="M81" s="10">
        <v>0</v>
      </c>
      <c r="N81" s="10">
        <v>0</v>
      </c>
      <c r="O81" s="18">
        <v>641.3</v>
      </c>
      <c r="P81" s="18">
        <v>618.1</v>
      </c>
      <c r="Q81" s="18">
        <v>898</v>
      </c>
      <c r="R81" s="18">
        <v>926</v>
      </c>
      <c r="S81" s="18">
        <v>980</v>
      </c>
      <c r="T81" s="18">
        <v>1019</v>
      </c>
      <c r="U81" s="10"/>
      <c r="V81" t="s">
        <v>20</v>
      </c>
    </row>
    <row r="82" spans="1:22" ht="114.75">
      <c r="A82" s="9"/>
      <c r="B82" s="14" t="s">
        <v>371</v>
      </c>
      <c r="C82" s="13" t="s">
        <v>276</v>
      </c>
      <c r="D82" s="11" t="s">
        <v>271</v>
      </c>
      <c r="E82" s="16" t="s">
        <v>272</v>
      </c>
      <c r="F82" s="17" t="s">
        <v>65</v>
      </c>
      <c r="G82" s="17" t="s">
        <v>90</v>
      </c>
      <c r="H82" s="17" t="s">
        <v>66</v>
      </c>
      <c r="I82" s="17" t="s">
        <v>395</v>
      </c>
      <c r="J82" s="17" t="s">
        <v>68</v>
      </c>
      <c r="K82" s="17" t="s">
        <v>216</v>
      </c>
      <c r="L82" s="17" t="s">
        <v>273</v>
      </c>
      <c r="M82" s="17" t="s">
        <v>274</v>
      </c>
      <c r="N82" s="17" t="s">
        <v>275</v>
      </c>
      <c r="O82" s="18">
        <v>1715.4</v>
      </c>
      <c r="P82" s="18">
        <v>1625.6</v>
      </c>
      <c r="Q82" s="18">
        <v>2720.7</v>
      </c>
      <c r="R82" s="18">
        <v>3048.8</v>
      </c>
      <c r="S82" s="18">
        <v>3413.8</v>
      </c>
      <c r="T82" s="18">
        <v>3771.2</v>
      </c>
      <c r="U82" s="10"/>
      <c r="V82" t="s">
        <v>20</v>
      </c>
    </row>
    <row r="83" spans="1:22" ht="89.25">
      <c r="A83" s="9"/>
      <c r="B83" s="14" t="s">
        <v>20</v>
      </c>
      <c r="C83" s="13">
        <v>0</v>
      </c>
      <c r="D83" s="11">
        <v>0</v>
      </c>
      <c r="E83" s="16" t="s">
        <v>63</v>
      </c>
      <c r="F83" s="10">
        <v>0</v>
      </c>
      <c r="G83" s="17"/>
      <c r="H83" s="10">
        <v>0</v>
      </c>
      <c r="I83" s="17" t="s">
        <v>228</v>
      </c>
      <c r="J83" s="17" t="s">
        <v>229</v>
      </c>
      <c r="K83" s="17" t="s">
        <v>206</v>
      </c>
      <c r="L83" s="17" t="s">
        <v>16</v>
      </c>
      <c r="M83" s="17" t="s">
        <v>91</v>
      </c>
      <c r="N83" s="17" t="s">
        <v>92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0">
        <v>0</v>
      </c>
      <c r="V83" t="s">
        <v>20</v>
      </c>
    </row>
    <row r="84" spans="1:22" ht="51">
      <c r="A84" s="9"/>
      <c r="B84" s="14" t="s">
        <v>372</v>
      </c>
      <c r="C84" s="13" t="s">
        <v>280</v>
      </c>
      <c r="D84" s="11" t="s">
        <v>277</v>
      </c>
      <c r="E84" s="16" t="s">
        <v>267</v>
      </c>
      <c r="F84" s="17" t="s">
        <v>65</v>
      </c>
      <c r="G84" s="17" t="s">
        <v>217</v>
      </c>
      <c r="H84" s="17" t="s">
        <v>66</v>
      </c>
      <c r="I84" s="17" t="s">
        <v>278</v>
      </c>
      <c r="J84" s="17" t="s">
        <v>279</v>
      </c>
      <c r="K84" s="17" t="s">
        <v>257</v>
      </c>
      <c r="L84" s="10">
        <v>0</v>
      </c>
      <c r="M84" s="10">
        <v>0</v>
      </c>
      <c r="N84" s="10">
        <v>0</v>
      </c>
      <c r="O84" s="18">
        <v>1069.6</v>
      </c>
      <c r="P84" s="18">
        <v>1068.7</v>
      </c>
      <c r="Q84" s="18">
        <v>1084.2</v>
      </c>
      <c r="R84" s="18">
        <v>1127.4</v>
      </c>
      <c r="S84" s="18">
        <v>1169</v>
      </c>
      <c r="T84" s="18">
        <v>1169</v>
      </c>
      <c r="U84" s="10"/>
      <c r="V84" t="s">
        <v>20</v>
      </c>
    </row>
    <row r="85" spans="1:22" ht="89.25">
      <c r="A85" s="9"/>
      <c r="B85" s="14" t="s">
        <v>373</v>
      </c>
      <c r="C85" s="13" t="s">
        <v>282</v>
      </c>
      <c r="D85" s="11" t="s">
        <v>281</v>
      </c>
      <c r="E85" s="16" t="s">
        <v>247</v>
      </c>
      <c r="F85" s="10"/>
      <c r="G85" s="10"/>
      <c r="H85" s="10"/>
      <c r="I85" s="17" t="s">
        <v>74</v>
      </c>
      <c r="J85" s="17" t="s">
        <v>68</v>
      </c>
      <c r="K85" s="17" t="s">
        <v>75</v>
      </c>
      <c r="L85" s="17" t="s">
        <v>16</v>
      </c>
      <c r="M85" s="17" t="s">
        <v>91</v>
      </c>
      <c r="N85" s="17" t="s">
        <v>92</v>
      </c>
      <c r="O85" s="18">
        <v>7037.9</v>
      </c>
      <c r="P85" s="18">
        <v>6937</v>
      </c>
      <c r="Q85" s="18">
        <v>6823.4</v>
      </c>
      <c r="R85" s="18">
        <v>3807.1</v>
      </c>
      <c r="S85" s="18">
        <v>7296.9</v>
      </c>
      <c r="T85" s="18">
        <v>7296.9</v>
      </c>
      <c r="U85" s="10"/>
      <c r="V85" t="s">
        <v>20</v>
      </c>
    </row>
    <row r="86" spans="1:22" ht="51">
      <c r="A86" s="9"/>
      <c r="B86" s="14" t="s">
        <v>20</v>
      </c>
      <c r="C86" s="13">
        <v>0</v>
      </c>
      <c r="D86" s="11">
        <v>0</v>
      </c>
      <c r="E86" s="16" t="s">
        <v>63</v>
      </c>
      <c r="F86" s="17" t="s">
        <v>65</v>
      </c>
      <c r="G86" s="17" t="s">
        <v>71</v>
      </c>
      <c r="H86" s="17" t="s">
        <v>66</v>
      </c>
      <c r="I86" s="17" t="s">
        <v>395</v>
      </c>
      <c r="J86" s="17" t="s">
        <v>68</v>
      </c>
      <c r="K86" s="17" t="s">
        <v>216</v>
      </c>
      <c r="L86" s="10">
        <v>0</v>
      </c>
      <c r="M86" s="10">
        <v>0</v>
      </c>
      <c r="N86" s="10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0">
        <v>0</v>
      </c>
      <c r="V86" t="s">
        <v>20</v>
      </c>
    </row>
    <row r="87" spans="1:22" ht="89.25">
      <c r="A87" s="9"/>
      <c r="B87" s="14" t="s">
        <v>20</v>
      </c>
      <c r="C87" s="13">
        <v>0</v>
      </c>
      <c r="D87" s="11">
        <v>0</v>
      </c>
      <c r="E87" s="16" t="s">
        <v>63</v>
      </c>
      <c r="F87" s="10">
        <v>0</v>
      </c>
      <c r="G87" s="10">
        <v>0</v>
      </c>
      <c r="H87" s="10">
        <v>0</v>
      </c>
      <c r="I87" s="17" t="s">
        <v>15</v>
      </c>
      <c r="J87" s="17" t="s">
        <v>91</v>
      </c>
      <c r="K87" s="17" t="s">
        <v>283</v>
      </c>
      <c r="L87" s="10">
        <v>0</v>
      </c>
      <c r="M87" s="10">
        <v>0</v>
      </c>
      <c r="N87" s="10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0">
        <v>0</v>
      </c>
      <c r="V87" t="s">
        <v>20</v>
      </c>
    </row>
    <row r="88" spans="1:22" ht="102">
      <c r="A88" s="9"/>
      <c r="B88" s="14" t="s">
        <v>374</v>
      </c>
      <c r="C88" s="13" t="s">
        <v>286</v>
      </c>
      <c r="D88" s="11" t="s">
        <v>284</v>
      </c>
      <c r="E88" s="16" t="s">
        <v>285</v>
      </c>
      <c r="F88" s="17" t="s">
        <v>65</v>
      </c>
      <c r="G88" s="17" t="s">
        <v>71</v>
      </c>
      <c r="H88" s="17" t="s">
        <v>66</v>
      </c>
      <c r="I88" s="17" t="s">
        <v>149</v>
      </c>
      <c r="J88" s="17" t="s">
        <v>91</v>
      </c>
      <c r="K88" s="17" t="s">
        <v>150</v>
      </c>
      <c r="L88" s="17"/>
      <c r="M88" s="17" t="s">
        <v>91</v>
      </c>
      <c r="N88" s="17" t="s">
        <v>146</v>
      </c>
      <c r="O88" s="18">
        <v>10874.7</v>
      </c>
      <c r="P88" s="18">
        <v>9658.4</v>
      </c>
      <c r="Q88" s="18">
        <v>14214</v>
      </c>
      <c r="R88" s="18">
        <v>16495</v>
      </c>
      <c r="S88" s="18">
        <v>18026</v>
      </c>
      <c r="T88" s="18">
        <v>18552</v>
      </c>
      <c r="U88" s="10"/>
      <c r="V88" t="s">
        <v>20</v>
      </c>
    </row>
    <row r="89" spans="1:22" ht="89.25">
      <c r="A89" s="9"/>
      <c r="B89" s="14" t="s">
        <v>375</v>
      </c>
      <c r="C89" s="13" t="s">
        <v>290</v>
      </c>
      <c r="D89" s="11" t="s">
        <v>287</v>
      </c>
      <c r="E89" s="16" t="s">
        <v>267</v>
      </c>
      <c r="F89" s="17" t="s">
        <v>11</v>
      </c>
      <c r="G89" s="10" t="s">
        <v>12</v>
      </c>
      <c r="H89" s="10" t="s">
        <v>288</v>
      </c>
      <c r="I89" s="17" t="s">
        <v>74</v>
      </c>
      <c r="J89" s="17" t="s">
        <v>68</v>
      </c>
      <c r="K89" s="17" t="s">
        <v>75</v>
      </c>
      <c r="L89" s="10"/>
      <c r="M89" s="10"/>
      <c r="N89" s="10" t="s">
        <v>289</v>
      </c>
      <c r="O89" s="18">
        <v>6617.7</v>
      </c>
      <c r="P89" s="18">
        <v>6189.6</v>
      </c>
      <c r="Q89" s="18">
        <v>12870.6</v>
      </c>
      <c r="R89" s="18">
        <v>14536.1</v>
      </c>
      <c r="S89" s="18">
        <v>14561</v>
      </c>
      <c r="T89" s="18">
        <v>14556.3</v>
      </c>
      <c r="U89" s="10"/>
      <c r="V89" t="s">
        <v>20</v>
      </c>
    </row>
    <row r="90" spans="1:22" ht="114.75">
      <c r="A90" s="9"/>
      <c r="B90" s="14" t="s">
        <v>20</v>
      </c>
      <c r="C90" s="13">
        <v>0</v>
      </c>
      <c r="D90" s="11">
        <v>0</v>
      </c>
      <c r="E90" s="16" t="s">
        <v>63</v>
      </c>
      <c r="F90" s="17" t="s">
        <v>65</v>
      </c>
      <c r="G90" s="17" t="s">
        <v>71</v>
      </c>
      <c r="H90" s="17" t="s">
        <v>66</v>
      </c>
      <c r="I90" s="17" t="s">
        <v>398</v>
      </c>
      <c r="J90" s="17" t="s">
        <v>274</v>
      </c>
      <c r="K90" s="17" t="s">
        <v>291</v>
      </c>
      <c r="L90" s="10">
        <v>0</v>
      </c>
      <c r="M90" s="10">
        <v>0</v>
      </c>
      <c r="N90" s="10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0">
        <v>0</v>
      </c>
      <c r="V90" t="s">
        <v>20</v>
      </c>
    </row>
    <row r="91" spans="1:22" ht="38.25">
      <c r="A91" s="9"/>
      <c r="B91" s="14" t="s">
        <v>20</v>
      </c>
      <c r="C91" s="13">
        <v>0</v>
      </c>
      <c r="D91" s="11">
        <v>0</v>
      </c>
      <c r="E91" s="16" t="s">
        <v>63</v>
      </c>
      <c r="F91" s="10">
        <v>0</v>
      </c>
      <c r="G91" s="10">
        <v>0</v>
      </c>
      <c r="H91" s="10">
        <v>0</v>
      </c>
      <c r="I91" s="17" t="s">
        <v>74</v>
      </c>
      <c r="J91" s="17" t="s">
        <v>292</v>
      </c>
      <c r="K91" s="17" t="s">
        <v>75</v>
      </c>
      <c r="L91" s="10">
        <v>0</v>
      </c>
      <c r="M91" s="10">
        <v>0</v>
      </c>
      <c r="N91" s="10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0">
        <v>0</v>
      </c>
      <c r="V91" t="s">
        <v>20</v>
      </c>
    </row>
    <row r="92" spans="1:22" ht="140.25">
      <c r="A92" s="9"/>
      <c r="B92" s="14" t="s">
        <v>376</v>
      </c>
      <c r="C92" s="13" t="s">
        <v>297</v>
      </c>
      <c r="D92" s="11" t="s">
        <v>293</v>
      </c>
      <c r="E92" s="16" t="s">
        <v>267</v>
      </c>
      <c r="F92" s="17" t="s">
        <v>65</v>
      </c>
      <c r="G92" s="17" t="s">
        <v>71</v>
      </c>
      <c r="H92" s="17" t="s">
        <v>66</v>
      </c>
      <c r="I92" s="17" t="s">
        <v>294</v>
      </c>
      <c r="J92" s="17" t="s">
        <v>295</v>
      </c>
      <c r="K92" s="17" t="s">
        <v>296</v>
      </c>
      <c r="L92" s="10">
        <v>0</v>
      </c>
      <c r="M92" s="10">
        <v>0</v>
      </c>
      <c r="N92" s="10">
        <v>0</v>
      </c>
      <c r="O92" s="18">
        <v>3820</v>
      </c>
      <c r="P92" s="18">
        <v>3719.1</v>
      </c>
      <c r="Q92" s="18">
        <v>3872.1</v>
      </c>
      <c r="R92" s="18">
        <v>4070</v>
      </c>
      <c r="S92" s="18">
        <v>4450</v>
      </c>
      <c r="T92" s="18">
        <v>4450</v>
      </c>
      <c r="U92" s="10"/>
      <c r="V92" t="s">
        <v>20</v>
      </c>
    </row>
    <row r="93" spans="1:22" ht="51">
      <c r="A93" s="9"/>
      <c r="B93" s="14" t="s">
        <v>377</v>
      </c>
      <c r="C93" s="13" t="s">
        <v>302</v>
      </c>
      <c r="D93" s="11" t="s">
        <v>298</v>
      </c>
      <c r="E93" s="16" t="s">
        <v>184</v>
      </c>
      <c r="F93" s="17" t="s">
        <v>65</v>
      </c>
      <c r="G93" s="17"/>
      <c r="H93" s="17" t="s">
        <v>66</v>
      </c>
      <c r="I93" s="17" t="s">
        <v>299</v>
      </c>
      <c r="J93" s="17" t="s">
        <v>300</v>
      </c>
      <c r="K93" s="17" t="s">
        <v>301</v>
      </c>
      <c r="L93" s="10">
        <v>0</v>
      </c>
      <c r="M93" s="10">
        <v>0</v>
      </c>
      <c r="N93" s="10">
        <v>0</v>
      </c>
      <c r="O93" s="18">
        <v>1069.6</v>
      </c>
      <c r="P93" s="18">
        <v>973.4</v>
      </c>
      <c r="Q93" s="18">
        <v>1084.2</v>
      </c>
      <c r="R93" s="18">
        <v>820</v>
      </c>
      <c r="S93" s="18">
        <v>850</v>
      </c>
      <c r="T93" s="18">
        <v>850</v>
      </c>
      <c r="U93" s="10"/>
      <c r="V93" t="s">
        <v>20</v>
      </c>
    </row>
    <row r="94" spans="1:22" ht="140.25">
      <c r="A94" s="9"/>
      <c r="B94" s="14" t="s">
        <v>378</v>
      </c>
      <c r="C94" s="13" t="s">
        <v>304</v>
      </c>
      <c r="D94" s="11" t="s">
        <v>303</v>
      </c>
      <c r="E94" s="16" t="s">
        <v>267</v>
      </c>
      <c r="F94" s="17" t="s">
        <v>65</v>
      </c>
      <c r="G94" s="17" t="s">
        <v>71</v>
      </c>
      <c r="H94" s="17" t="s">
        <v>66</v>
      </c>
      <c r="I94" s="17" t="s">
        <v>294</v>
      </c>
      <c r="J94" s="17" t="s">
        <v>295</v>
      </c>
      <c r="K94" s="17" t="s">
        <v>296</v>
      </c>
      <c r="L94" s="10">
        <v>0</v>
      </c>
      <c r="M94" s="10">
        <v>0</v>
      </c>
      <c r="N94" s="10">
        <v>0</v>
      </c>
      <c r="O94" s="18">
        <v>305.6</v>
      </c>
      <c r="P94" s="18">
        <v>303</v>
      </c>
      <c r="Q94" s="18">
        <v>309.8</v>
      </c>
      <c r="R94" s="18">
        <v>106.9</v>
      </c>
      <c r="S94" s="18">
        <v>111</v>
      </c>
      <c r="T94" s="18">
        <v>111</v>
      </c>
      <c r="U94" s="10"/>
      <c r="V94" t="s">
        <v>20</v>
      </c>
    </row>
    <row r="95" spans="1:22" ht="89.25">
      <c r="A95" s="9"/>
      <c r="B95" s="14" t="s">
        <v>379</v>
      </c>
      <c r="C95" s="13" t="s">
        <v>309</v>
      </c>
      <c r="D95" s="11" t="s">
        <v>305</v>
      </c>
      <c r="E95" s="16" t="s">
        <v>184</v>
      </c>
      <c r="F95" s="17" t="s">
        <v>65</v>
      </c>
      <c r="G95" s="17" t="s">
        <v>68</v>
      </c>
      <c r="H95" s="17" t="s">
        <v>66</v>
      </c>
      <c r="I95" s="17" t="s">
        <v>306</v>
      </c>
      <c r="J95" s="17" t="s">
        <v>307</v>
      </c>
      <c r="K95" s="17" t="s">
        <v>308</v>
      </c>
      <c r="L95" s="10">
        <v>0</v>
      </c>
      <c r="M95" s="10">
        <v>0</v>
      </c>
      <c r="N95" s="10">
        <v>0</v>
      </c>
      <c r="O95" s="18">
        <v>650</v>
      </c>
      <c r="P95" s="18">
        <v>54.1</v>
      </c>
      <c r="Q95" s="18">
        <v>0</v>
      </c>
      <c r="R95" s="18">
        <v>0</v>
      </c>
      <c r="S95" s="18">
        <v>0</v>
      </c>
      <c r="T95" s="18">
        <v>0</v>
      </c>
      <c r="U95" s="10"/>
      <c r="V95" t="s">
        <v>20</v>
      </c>
    </row>
    <row r="96" spans="1:22" ht="51">
      <c r="A96" s="9"/>
      <c r="B96" s="14" t="s">
        <v>380</v>
      </c>
      <c r="C96" s="13" t="s">
        <v>312</v>
      </c>
      <c r="D96" s="11" t="s">
        <v>310</v>
      </c>
      <c r="E96" s="16" t="s">
        <v>311</v>
      </c>
      <c r="F96" s="17" t="s">
        <v>65</v>
      </c>
      <c r="G96" s="17" t="s">
        <v>68</v>
      </c>
      <c r="H96" s="17" t="s">
        <v>66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8">
        <v>0</v>
      </c>
      <c r="P96" s="18">
        <v>0</v>
      </c>
      <c r="Q96" s="18">
        <v>33.3</v>
      </c>
      <c r="R96" s="18">
        <v>0</v>
      </c>
      <c r="S96" s="18">
        <v>0</v>
      </c>
      <c r="T96" s="18">
        <v>0</v>
      </c>
      <c r="U96" s="10"/>
      <c r="V96" t="s">
        <v>20</v>
      </c>
    </row>
    <row r="97" spans="1:22" ht="114.75">
      <c r="A97" s="9"/>
      <c r="B97" s="14" t="s">
        <v>381</v>
      </c>
      <c r="C97" s="13" t="s">
        <v>314</v>
      </c>
      <c r="D97" s="11" t="s">
        <v>313</v>
      </c>
      <c r="E97" s="16" t="s">
        <v>63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8">
        <f aca="true" t="shared" si="3" ref="O97:T97">O98+O99+O100+O101+O102</f>
        <v>100435.3</v>
      </c>
      <c r="P97" s="18">
        <f t="shared" si="3"/>
        <v>98710.9</v>
      </c>
      <c r="Q97" s="18">
        <f t="shared" si="3"/>
        <v>107448.9</v>
      </c>
      <c r="R97" s="18">
        <f t="shared" si="3"/>
        <v>87717</v>
      </c>
      <c r="S97" s="18">
        <f t="shared" si="3"/>
        <v>87063.6</v>
      </c>
      <c r="T97" s="18">
        <f t="shared" si="3"/>
        <v>86182.4</v>
      </c>
      <c r="U97" s="10"/>
      <c r="V97" t="s">
        <v>20</v>
      </c>
    </row>
    <row r="98" spans="1:22" ht="81.75" customHeight="1">
      <c r="A98" s="9"/>
      <c r="B98" s="14" t="s">
        <v>382</v>
      </c>
      <c r="C98" s="13" t="s">
        <v>317</v>
      </c>
      <c r="D98" s="11" t="s">
        <v>315</v>
      </c>
      <c r="E98" s="16" t="s">
        <v>316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7" t="s">
        <v>0</v>
      </c>
      <c r="M98" s="17" t="s">
        <v>1</v>
      </c>
      <c r="N98" s="17" t="s">
        <v>2</v>
      </c>
      <c r="O98" s="18">
        <v>2084.1</v>
      </c>
      <c r="P98" s="18">
        <v>1940</v>
      </c>
      <c r="Q98" s="18">
        <v>2714.5</v>
      </c>
      <c r="R98" s="18">
        <v>1650</v>
      </c>
      <c r="S98" s="18">
        <v>996.6</v>
      </c>
      <c r="T98" s="18">
        <v>115.4</v>
      </c>
      <c r="U98" s="10"/>
      <c r="V98" t="s">
        <v>20</v>
      </c>
    </row>
    <row r="99" spans="1:22" ht="63.75">
      <c r="A99" s="9"/>
      <c r="B99" s="14" t="s">
        <v>383</v>
      </c>
      <c r="C99" s="13" t="s">
        <v>319</v>
      </c>
      <c r="D99" s="11" t="s">
        <v>318</v>
      </c>
      <c r="E99" s="16" t="s">
        <v>184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7" t="s">
        <v>3</v>
      </c>
      <c r="M99" s="17" t="s">
        <v>4</v>
      </c>
      <c r="N99" s="17" t="s">
        <v>5</v>
      </c>
      <c r="O99" s="18">
        <v>0</v>
      </c>
      <c r="P99" s="18">
        <v>0</v>
      </c>
      <c r="Q99" s="18">
        <v>19300</v>
      </c>
      <c r="R99" s="18">
        <v>0</v>
      </c>
      <c r="S99" s="18">
        <v>0</v>
      </c>
      <c r="T99" s="18">
        <v>0</v>
      </c>
      <c r="U99" s="10"/>
      <c r="V99" t="s">
        <v>20</v>
      </c>
    </row>
    <row r="100" spans="1:22" ht="63.75">
      <c r="A100" s="9"/>
      <c r="B100" s="14" t="s">
        <v>384</v>
      </c>
      <c r="C100" s="13" t="s">
        <v>324</v>
      </c>
      <c r="D100" s="11" t="s">
        <v>320</v>
      </c>
      <c r="E100" s="16" t="s">
        <v>321</v>
      </c>
      <c r="F100" s="17" t="s">
        <v>322</v>
      </c>
      <c r="G100" s="17" t="s">
        <v>88</v>
      </c>
      <c r="H100" s="17" t="s">
        <v>323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8">
        <v>85231</v>
      </c>
      <c r="P100" s="18">
        <v>85231</v>
      </c>
      <c r="Q100" s="18">
        <v>85434.4</v>
      </c>
      <c r="R100" s="18">
        <v>86067</v>
      </c>
      <c r="S100" s="18">
        <v>86067</v>
      </c>
      <c r="T100" s="18">
        <v>86067</v>
      </c>
      <c r="U100" s="10"/>
      <c r="V100" t="s">
        <v>20</v>
      </c>
    </row>
    <row r="101" spans="1:22" ht="76.5">
      <c r="A101" s="9"/>
      <c r="B101" s="14" t="s">
        <v>385</v>
      </c>
      <c r="C101" s="13" t="s">
        <v>327</v>
      </c>
      <c r="D101" s="11" t="s">
        <v>325</v>
      </c>
      <c r="E101" s="16" t="s">
        <v>326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8">
        <v>12082</v>
      </c>
      <c r="P101" s="18">
        <v>10600.7</v>
      </c>
      <c r="Q101" s="18">
        <v>0</v>
      </c>
      <c r="R101" s="18">
        <v>0</v>
      </c>
      <c r="S101" s="18">
        <v>0</v>
      </c>
      <c r="T101" s="18">
        <v>0</v>
      </c>
      <c r="U101" s="10"/>
      <c r="V101" t="s">
        <v>20</v>
      </c>
    </row>
    <row r="102" spans="1:22" ht="51">
      <c r="A102" s="9"/>
      <c r="B102" s="14" t="s">
        <v>386</v>
      </c>
      <c r="C102" s="13" t="s">
        <v>329</v>
      </c>
      <c r="D102" s="11" t="s">
        <v>328</v>
      </c>
      <c r="E102" s="16" t="s">
        <v>241</v>
      </c>
      <c r="F102" s="17" t="s">
        <v>65</v>
      </c>
      <c r="G102" s="17" t="s">
        <v>68</v>
      </c>
      <c r="H102" s="17" t="s">
        <v>66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8">
        <v>1038.2</v>
      </c>
      <c r="P102" s="18">
        <v>939.2</v>
      </c>
      <c r="Q102" s="18">
        <v>0</v>
      </c>
      <c r="R102" s="18">
        <v>0</v>
      </c>
      <c r="S102" s="18">
        <v>0</v>
      </c>
      <c r="T102" s="18">
        <v>0</v>
      </c>
      <c r="U102" s="10"/>
      <c r="V102" t="s">
        <v>20</v>
      </c>
    </row>
    <row r="103" spans="1:22" ht="51" customHeight="1" hidden="1">
      <c r="A103" s="9"/>
      <c r="B103" s="14" t="s">
        <v>387</v>
      </c>
      <c r="C103" s="13" t="s">
        <v>331</v>
      </c>
      <c r="D103" s="11" t="s">
        <v>330</v>
      </c>
      <c r="E103" s="16" t="s">
        <v>63</v>
      </c>
      <c r="F103" s="17" t="s">
        <v>65</v>
      </c>
      <c r="G103" s="17" t="s">
        <v>165</v>
      </c>
      <c r="H103" s="17" t="s">
        <v>66</v>
      </c>
      <c r="I103" s="17" t="s">
        <v>169</v>
      </c>
      <c r="J103" s="17" t="s">
        <v>139</v>
      </c>
      <c r="K103" s="17" t="s">
        <v>170</v>
      </c>
      <c r="L103" s="10">
        <v>0</v>
      </c>
      <c r="M103" s="10">
        <v>0</v>
      </c>
      <c r="N103" s="10">
        <v>0</v>
      </c>
      <c r="O103" s="18">
        <v>7934.7</v>
      </c>
      <c r="P103" s="18">
        <v>7578.4</v>
      </c>
      <c r="Q103" s="18">
        <v>7592.3</v>
      </c>
      <c r="R103" s="18">
        <v>8346.3</v>
      </c>
      <c r="S103" s="18">
        <v>8669.2</v>
      </c>
      <c r="T103" s="18">
        <v>8669.2</v>
      </c>
      <c r="U103" s="10"/>
      <c r="V103" t="s">
        <v>20</v>
      </c>
    </row>
    <row r="104" spans="1:22" ht="25.5">
      <c r="A104" s="9"/>
      <c r="B104" s="14" t="s">
        <v>20</v>
      </c>
      <c r="C104" s="13" t="s">
        <v>333</v>
      </c>
      <c r="D104" s="11" t="s">
        <v>332</v>
      </c>
      <c r="E104" s="16" t="s">
        <v>63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8">
        <f aca="true" t="shared" si="4" ref="O104:T104">O8</f>
        <v>2028724.5000000002</v>
      </c>
      <c r="P104" s="18">
        <f t="shared" si="4"/>
        <v>1902436.2</v>
      </c>
      <c r="Q104" s="18">
        <f t="shared" si="4"/>
        <v>2098573.5</v>
      </c>
      <c r="R104" s="18">
        <f t="shared" si="4"/>
        <v>1966045.1000000003</v>
      </c>
      <c r="S104" s="18">
        <f t="shared" si="4"/>
        <v>2086784.0000000002</v>
      </c>
      <c r="T104" s="18">
        <f t="shared" si="4"/>
        <v>2002495.8</v>
      </c>
      <c r="U104" s="10"/>
      <c r="V104" t="s">
        <v>20</v>
      </c>
    </row>
    <row r="105" spans="1:22" ht="12.75">
      <c r="A105" t="s">
        <v>20</v>
      </c>
      <c r="V105" t="s">
        <v>20</v>
      </c>
    </row>
    <row r="110" spans="3:6" s="15" customFormat="1" ht="18">
      <c r="C110" s="20" t="s">
        <v>389</v>
      </c>
      <c r="D110" s="20"/>
      <c r="E110" s="20"/>
      <c r="F110" s="20"/>
    </row>
    <row r="111" spans="3:8" s="15" customFormat="1" ht="18">
      <c r="C111" s="20" t="s">
        <v>390</v>
      </c>
      <c r="D111" s="20"/>
      <c r="E111" s="20"/>
      <c r="H111" s="20" t="s">
        <v>391</v>
      </c>
    </row>
    <row r="112" spans="3:6" ht="18">
      <c r="C112" s="19"/>
      <c r="D112" s="19"/>
      <c r="E112" s="19"/>
      <c r="F112" s="19"/>
    </row>
    <row r="115" ht="12.75">
      <c r="C115" t="s">
        <v>392</v>
      </c>
    </row>
  </sheetData>
  <sheetProtection/>
  <mergeCells count="13">
    <mergeCell ref="U4:U6"/>
    <mergeCell ref="F5:H5"/>
    <mergeCell ref="I5:K5"/>
    <mergeCell ref="L5:N5"/>
    <mergeCell ref="O5:P5"/>
    <mergeCell ref="S5:T5"/>
    <mergeCell ref="P1:U2"/>
    <mergeCell ref="E2:O2"/>
    <mergeCell ref="B3:U3"/>
    <mergeCell ref="B4:D6"/>
    <mergeCell ref="E4:E6"/>
    <mergeCell ref="F4:N4"/>
    <mergeCell ref="O4:T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NikandrovaAA</cp:lastModifiedBy>
  <cp:lastPrinted>2012-11-27T13:06:38Z</cp:lastPrinted>
  <dcterms:created xsi:type="dcterms:W3CDTF">1999-06-18T11:48:52Z</dcterms:created>
  <dcterms:modified xsi:type="dcterms:W3CDTF">2013-01-14T10:50:22Z</dcterms:modified>
  <cp:category/>
  <cp:version/>
  <cp:contentType/>
  <cp:contentStatus/>
</cp:coreProperties>
</file>